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liko\Desktop\ПК_2022_\СПИСКИ ПОДАВШИХ ДОКУМЕНТЫ\27.07_продолжаем набор\на сайт\"/>
    </mc:Choice>
  </mc:AlternateContent>
  <xr:revisionPtr revIDLastSave="0" documentId="13_ncr:1_{2B6D8F1C-0E33-4441-82A0-67D6156D719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МД_ДОГОВОР_ОЧН" sheetId="2" r:id="rId1"/>
  </sheets>
  <definedNames>
    <definedName name="_xlnm._FilterDatabase" localSheetId="0" hidden="1">МД_ДОГОВОР_ОЧН!$A$15:$T$117</definedName>
    <definedName name="_xlnm.Print_Area" localSheetId="0">МД_ДОГОВОР_ОЧН!$A$1:$Q$20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4" i="2" l="1"/>
  <c r="F44" i="2" s="1"/>
  <c r="G44" i="2"/>
  <c r="T56" i="2" l="1"/>
  <c r="N56" i="2"/>
  <c r="G56" i="2"/>
  <c r="F56" i="2" l="1"/>
  <c r="N26" i="2"/>
  <c r="F26" i="2" s="1"/>
  <c r="G26" i="2"/>
  <c r="N38" i="2" l="1"/>
  <c r="G38" i="2"/>
  <c r="F38" i="2" s="1"/>
  <c r="N22" i="2" l="1"/>
  <c r="G22" i="2"/>
  <c r="F22" i="2" s="1"/>
  <c r="N27" i="2"/>
  <c r="G27" i="2"/>
  <c r="F27" i="2" l="1"/>
  <c r="T30" i="2"/>
  <c r="N30" i="2"/>
  <c r="G30" i="2"/>
  <c r="F30" i="2" s="1"/>
  <c r="T19" i="2"/>
  <c r="N19" i="2"/>
  <c r="F19" i="2" s="1"/>
  <c r="G19" i="2"/>
  <c r="N50" i="2" l="1"/>
  <c r="G50" i="2"/>
  <c r="N49" i="2"/>
  <c r="G49" i="2"/>
  <c r="F49" i="2" l="1"/>
  <c r="F50" i="2"/>
  <c r="N35" i="2"/>
  <c r="G35" i="2"/>
  <c r="F35" i="2" l="1"/>
  <c r="N37" i="2"/>
  <c r="G37" i="2"/>
  <c r="F37" i="2" l="1"/>
  <c r="N48" i="2"/>
  <c r="G48" i="2"/>
  <c r="F48" i="2" l="1"/>
  <c r="N36" i="2"/>
  <c r="G36" i="2"/>
  <c r="F36" i="2" s="1"/>
  <c r="N60" i="2" l="1"/>
  <c r="G60" i="2"/>
  <c r="F60" i="2" s="1"/>
  <c r="N20" i="2" l="1"/>
  <c r="G20" i="2"/>
  <c r="F20" i="2" l="1"/>
  <c r="N33" i="2"/>
  <c r="G33" i="2"/>
  <c r="N32" i="2"/>
  <c r="G32" i="2"/>
  <c r="F32" i="2" l="1"/>
  <c r="F33" i="2"/>
  <c r="N31" i="2"/>
  <c r="G31" i="2"/>
  <c r="F31" i="2" l="1"/>
  <c r="N18" i="2"/>
  <c r="G18" i="2"/>
  <c r="F18" i="2" s="1"/>
  <c r="G55" i="2" l="1"/>
  <c r="N55" i="2"/>
  <c r="T55" i="2"/>
  <c r="F55" i="2" l="1"/>
  <c r="N43" i="2"/>
  <c r="G43" i="2"/>
  <c r="N34" i="2"/>
  <c r="G34" i="2"/>
  <c r="N58" i="2"/>
  <c r="G58" i="2"/>
  <c r="N23" i="2"/>
  <c r="G23" i="2"/>
  <c r="N45" i="2"/>
  <c r="G45" i="2"/>
  <c r="N59" i="2"/>
  <c r="G59" i="2"/>
  <c r="N52" i="2"/>
  <c r="G52" i="2"/>
  <c r="F52" i="2" s="1"/>
  <c r="F45" i="2" l="1"/>
  <c r="F43" i="2"/>
  <c r="F34" i="2"/>
  <c r="F58" i="2"/>
  <c r="F23" i="2"/>
  <c r="F59" i="2"/>
  <c r="N39" i="2"/>
  <c r="G39" i="2"/>
  <c r="F39" i="2" l="1"/>
  <c r="N51" i="2"/>
  <c r="G51" i="2"/>
  <c r="F51" i="2" l="1"/>
  <c r="N53" i="2"/>
  <c r="G53" i="2"/>
  <c r="F53" i="2" l="1"/>
  <c r="N57" i="2"/>
  <c r="G57" i="2"/>
  <c r="F57" i="2" l="1"/>
  <c r="T21" i="2"/>
  <c r="N21" i="2"/>
  <c r="G21" i="2"/>
  <c r="F21" i="2" l="1"/>
  <c r="N54" i="2"/>
  <c r="G54" i="2"/>
  <c r="F54" i="2" s="1"/>
  <c r="N42" i="2" l="1"/>
  <c r="G42" i="2"/>
  <c r="F42" i="2" l="1"/>
  <c r="T33" i="2" l="1"/>
  <c r="T29" i="2" l="1"/>
  <c r="N29" i="2"/>
  <c r="G29" i="2"/>
  <c r="F29" i="2" l="1"/>
  <c r="N28" i="2"/>
  <c r="G28" i="2"/>
  <c r="F28" i="2" l="1"/>
  <c r="N41" i="2"/>
  <c r="G41" i="2"/>
  <c r="F41" i="2" l="1"/>
  <c r="N24" i="2"/>
  <c r="G24" i="2"/>
  <c r="F24" i="2" s="1"/>
  <c r="T46" i="2" l="1"/>
  <c r="N46" i="2"/>
  <c r="G46" i="2"/>
  <c r="F46" i="2" l="1"/>
  <c r="G68" i="2"/>
  <c r="N68" i="2"/>
  <c r="T68" i="2"/>
  <c r="G69" i="2"/>
  <c r="N69" i="2"/>
  <c r="T69" i="2"/>
  <c r="G70" i="2"/>
  <c r="N70" i="2"/>
  <c r="T70" i="2"/>
  <c r="G71" i="2"/>
  <c r="N71" i="2"/>
  <c r="T71" i="2"/>
  <c r="G72" i="2"/>
  <c r="N72" i="2"/>
  <c r="T72" i="2"/>
  <c r="G73" i="2"/>
  <c r="N73" i="2"/>
  <c r="T73" i="2"/>
  <c r="G74" i="2"/>
  <c r="N74" i="2"/>
  <c r="T74" i="2"/>
  <c r="G75" i="2"/>
  <c r="N75" i="2"/>
  <c r="T75" i="2"/>
  <c r="G76" i="2"/>
  <c r="N76" i="2"/>
  <c r="T76" i="2"/>
  <c r="G77" i="2"/>
  <c r="N77" i="2"/>
  <c r="T77" i="2"/>
  <c r="G78" i="2"/>
  <c r="N78" i="2"/>
  <c r="T78" i="2"/>
  <c r="G79" i="2"/>
  <c r="N79" i="2"/>
  <c r="T79" i="2"/>
  <c r="G80" i="2"/>
  <c r="N80" i="2"/>
  <c r="T80" i="2"/>
  <c r="G81" i="2"/>
  <c r="N81" i="2"/>
  <c r="T81" i="2"/>
  <c r="G82" i="2"/>
  <c r="N82" i="2"/>
  <c r="T82" i="2"/>
  <c r="G83" i="2"/>
  <c r="N83" i="2"/>
  <c r="T83" i="2"/>
  <c r="G84" i="2"/>
  <c r="N84" i="2"/>
  <c r="T84" i="2"/>
  <c r="G85" i="2"/>
  <c r="N85" i="2"/>
  <c r="T85" i="2"/>
  <c r="G86" i="2"/>
  <c r="N86" i="2"/>
  <c r="T86" i="2"/>
  <c r="G87" i="2"/>
  <c r="N87" i="2"/>
  <c r="T87" i="2"/>
  <c r="G88" i="2"/>
  <c r="N88" i="2"/>
  <c r="T88" i="2"/>
  <c r="G89" i="2"/>
  <c r="N89" i="2"/>
  <c r="T89" i="2"/>
  <c r="G90" i="2"/>
  <c r="N90" i="2"/>
  <c r="T90" i="2"/>
  <c r="G91" i="2"/>
  <c r="N91" i="2"/>
  <c r="T91" i="2"/>
  <c r="G92" i="2"/>
  <c r="N92" i="2"/>
  <c r="T92" i="2"/>
  <c r="G93" i="2"/>
  <c r="N93" i="2"/>
  <c r="T93" i="2"/>
  <c r="G94" i="2"/>
  <c r="N94" i="2"/>
  <c r="T94" i="2"/>
  <c r="G95" i="2"/>
  <c r="N95" i="2"/>
  <c r="T95" i="2"/>
  <c r="G96" i="2"/>
  <c r="N96" i="2"/>
  <c r="T96" i="2"/>
  <c r="G97" i="2"/>
  <c r="N97" i="2"/>
  <c r="T97" i="2"/>
  <c r="G98" i="2"/>
  <c r="N98" i="2"/>
  <c r="T98" i="2"/>
  <c r="G99" i="2"/>
  <c r="N99" i="2"/>
  <c r="T99" i="2"/>
  <c r="G100" i="2"/>
  <c r="N100" i="2"/>
  <c r="T100" i="2"/>
  <c r="G101" i="2"/>
  <c r="N101" i="2"/>
  <c r="T101" i="2"/>
  <c r="G102" i="2"/>
  <c r="N102" i="2"/>
  <c r="T102" i="2"/>
  <c r="G103" i="2"/>
  <c r="N103" i="2"/>
  <c r="T103" i="2"/>
  <c r="G104" i="2"/>
  <c r="N104" i="2"/>
  <c r="T104" i="2"/>
  <c r="G105" i="2"/>
  <c r="N105" i="2"/>
  <c r="T105" i="2"/>
  <c r="G106" i="2"/>
  <c r="N106" i="2"/>
  <c r="T106" i="2"/>
  <c r="G107" i="2"/>
  <c r="N107" i="2"/>
  <c r="T107" i="2"/>
  <c r="G108" i="2"/>
  <c r="N108" i="2"/>
  <c r="T108" i="2"/>
  <c r="G109" i="2"/>
  <c r="N109" i="2"/>
  <c r="T109" i="2"/>
  <c r="G110" i="2"/>
  <c r="N110" i="2"/>
  <c r="T110" i="2"/>
  <c r="G111" i="2"/>
  <c r="N111" i="2"/>
  <c r="T111" i="2"/>
  <c r="G112" i="2"/>
  <c r="N112" i="2"/>
  <c r="T112" i="2"/>
  <c r="G113" i="2"/>
  <c r="N113" i="2"/>
  <c r="T113" i="2"/>
  <c r="G114" i="2"/>
  <c r="N114" i="2"/>
  <c r="T114" i="2"/>
  <c r="G115" i="2"/>
  <c r="N115" i="2"/>
  <c r="T115" i="2"/>
  <c r="G116" i="2"/>
  <c r="N116" i="2"/>
  <c r="T116" i="2"/>
  <c r="G117" i="2"/>
  <c r="N117" i="2"/>
  <c r="T117" i="2"/>
  <c r="N25" i="2"/>
  <c r="N40" i="2"/>
  <c r="N61" i="2"/>
  <c r="N62" i="2"/>
  <c r="N63" i="2"/>
  <c r="N64" i="2"/>
  <c r="N65" i="2"/>
  <c r="N66" i="2"/>
  <c r="N67" i="2"/>
  <c r="G25" i="2"/>
  <c r="G40" i="2"/>
  <c r="G61" i="2"/>
  <c r="G62" i="2"/>
  <c r="G63" i="2"/>
  <c r="G64" i="2"/>
  <c r="G65" i="2"/>
  <c r="G66" i="2"/>
  <c r="G67" i="2"/>
  <c r="T52" i="2"/>
  <c r="T24" i="2"/>
  <c r="T41" i="2"/>
  <c r="T28" i="2"/>
  <c r="T40" i="2"/>
  <c r="T18" i="2"/>
  <c r="T39" i="2"/>
  <c r="T60" i="2"/>
  <c r="T42" i="2"/>
  <c r="T54" i="2"/>
  <c r="T31" i="2"/>
  <c r="T57" i="2"/>
  <c r="T53" i="2"/>
  <c r="T51" i="2"/>
  <c r="T37" i="2"/>
  <c r="T59" i="2"/>
  <c r="T35" i="2"/>
  <c r="T45" i="2"/>
  <c r="T23" i="2"/>
  <c r="T47" i="2"/>
  <c r="T58" i="2"/>
  <c r="T34" i="2"/>
  <c r="T43" i="2"/>
  <c r="T32" i="2"/>
  <c r="T20" i="2"/>
  <c r="T36" i="2"/>
  <c r="T49" i="2"/>
  <c r="T50" i="2"/>
  <c r="T27" i="2"/>
  <c r="T22" i="2"/>
  <c r="T38" i="2"/>
  <c r="T26" i="2"/>
  <c r="T44" i="2"/>
  <c r="T61" i="2"/>
  <c r="T62" i="2"/>
  <c r="T63" i="2"/>
  <c r="T64" i="2"/>
  <c r="T65" i="2"/>
  <c r="T66" i="2"/>
  <c r="T67" i="2"/>
  <c r="T25" i="2"/>
  <c r="T48" i="2"/>
  <c r="F84" i="2" l="1"/>
  <c r="F78" i="2"/>
  <c r="F70" i="2"/>
  <c r="F99" i="2"/>
  <c r="F95" i="2"/>
  <c r="F87" i="2"/>
  <c r="F76" i="2"/>
  <c r="F68" i="2"/>
  <c r="F112" i="2"/>
  <c r="F93" i="2"/>
  <c r="F89" i="2"/>
  <c r="F85" i="2"/>
  <c r="F81" i="2"/>
  <c r="F62" i="2"/>
  <c r="F106" i="2"/>
  <c r="F102" i="2"/>
  <c r="F98" i="2"/>
  <c r="F94" i="2"/>
  <c r="F90" i="2"/>
  <c r="F86" i="2"/>
  <c r="F77" i="2"/>
  <c r="F73" i="2"/>
  <c r="F69" i="2"/>
  <c r="F104" i="2"/>
  <c r="F96" i="2"/>
  <c r="F80" i="2"/>
  <c r="F117" i="2"/>
  <c r="F113" i="2"/>
  <c r="F111" i="2"/>
  <c r="F107" i="2"/>
  <c r="F105" i="2"/>
  <c r="F115" i="2"/>
  <c r="F103" i="2"/>
  <c r="F101" i="2"/>
  <c r="F92" i="2"/>
  <c r="F83" i="2"/>
  <c r="F116" i="2"/>
  <c r="F114" i="2"/>
  <c r="F110" i="2"/>
  <c r="F108" i="2"/>
  <c r="F97" i="2"/>
  <c r="F88" i="2"/>
  <c r="F79" i="2"/>
  <c r="F75" i="2"/>
  <c r="F71" i="2"/>
  <c r="F100" i="2"/>
  <c r="F91" i="2"/>
  <c r="F82" i="2"/>
  <c r="F72" i="2"/>
  <c r="F109" i="2"/>
  <c r="F74" i="2"/>
  <c r="F65" i="2"/>
  <c r="F66" i="2"/>
  <c r="F63" i="2"/>
  <c r="F67" i="2"/>
  <c r="F40" i="2"/>
  <c r="F64" i="2"/>
  <c r="F61" i="2"/>
  <c r="F25" i="2"/>
</calcChain>
</file>

<file path=xl/sharedStrings.xml><?xml version="1.0" encoding="utf-8"?>
<sst xmlns="http://schemas.openxmlformats.org/spreadsheetml/2006/main" count="233" uniqueCount="128">
  <si>
    <t>№ п/п</t>
  </si>
  <si>
    <t>РЯ</t>
  </si>
  <si>
    <t>Доп. балл</t>
  </si>
  <si>
    <t>Балл за сочинение</t>
  </si>
  <si>
    <t>Приоритет</t>
  </si>
  <si>
    <t>№ расписки</t>
  </si>
  <si>
    <t>средний балл</t>
  </si>
  <si>
    <t>по состоянию на</t>
  </si>
  <si>
    <t>МАТ</t>
  </si>
  <si>
    <t>Дата подачи заявления</t>
  </si>
  <si>
    <t>Согласие/ Оригинал</t>
  </si>
  <si>
    <t>Сумма конкурсных баллов</t>
  </si>
  <si>
    <t xml:space="preserve"> СНИЛС / УНИКАЛЬНЫЙ КОД</t>
  </si>
  <si>
    <t>Преимущественное право</t>
  </si>
  <si>
    <t>Сумма ИД
(доп. балл+ соч)</t>
  </si>
  <si>
    <t>УСЛОВНЫЕ СОКРАЩЕНИЯ:</t>
  </si>
  <si>
    <t>Математика (профиль)</t>
  </si>
  <si>
    <t>Русский язык</t>
  </si>
  <si>
    <t>Сумма ЕГЭ/ВИ</t>
  </si>
  <si>
    <t>ОбщП</t>
  </si>
  <si>
    <t>Проф</t>
  </si>
  <si>
    <t>Аттестат с отличием (золотая медаль)
да/нет</t>
  </si>
  <si>
    <t>Общеобразовательный предмет</t>
  </si>
  <si>
    <t>Профильный предмет</t>
  </si>
  <si>
    <r>
      <t xml:space="preserve">На места по договорам с оплатой образовательных услуг </t>
    </r>
    <r>
      <rPr>
        <b/>
        <sz val="11"/>
        <color indexed="10"/>
        <rFont val="Times New Roman"/>
        <family val="1"/>
        <charset val="204"/>
      </rPr>
      <t>(30 мест)</t>
    </r>
  </si>
  <si>
    <t>очная  форма</t>
  </si>
  <si>
    <t>ОБЩ</t>
  </si>
  <si>
    <t>ИЯ</t>
  </si>
  <si>
    <t>ОЭ</t>
  </si>
  <si>
    <t>ИЯвПД</t>
  </si>
  <si>
    <t>ЭО</t>
  </si>
  <si>
    <t>Экономика организации</t>
  </si>
  <si>
    <t>Обществознание</t>
  </si>
  <si>
    <t>Иностранный язык</t>
  </si>
  <si>
    <t>Иностранный язык в профессиональной деятельности</t>
  </si>
  <si>
    <t>СПИСОК АБИТУРИЕНТОВ, ПОДАВШИХ ЗАЯВЛЕНИЯ НА НАПРАВЛЕНИЕ "МЕНЕДЖМЕНТ"</t>
  </si>
  <si>
    <t>159-654-731 15</t>
  </si>
  <si>
    <t>017-2022</t>
  </si>
  <si>
    <t>Менеджмент</t>
  </si>
  <si>
    <t>нет</t>
  </si>
  <si>
    <t>024-2022</t>
  </si>
  <si>
    <t>193-021-097 40</t>
  </si>
  <si>
    <t>038-2022</t>
  </si>
  <si>
    <t>160-765-520 67</t>
  </si>
  <si>
    <t>048-2022</t>
  </si>
  <si>
    <t>Экономика</t>
  </si>
  <si>
    <t>136-491-080 63</t>
  </si>
  <si>
    <t>049-2022</t>
  </si>
  <si>
    <t>205-393-304 40</t>
  </si>
  <si>
    <t>042-2022</t>
  </si>
  <si>
    <t>163-643-603 66</t>
  </si>
  <si>
    <t>056-2022</t>
  </si>
  <si>
    <t>О</t>
  </si>
  <si>
    <t>160-735-188 60</t>
  </si>
  <si>
    <t>032-2022</t>
  </si>
  <si>
    <t>163-123-731 33</t>
  </si>
  <si>
    <t>065-2022</t>
  </si>
  <si>
    <t>159-964-547 40</t>
  </si>
  <si>
    <t>019-2022</t>
  </si>
  <si>
    <t>084-2022</t>
  </si>
  <si>
    <t>134-179-117 49</t>
  </si>
  <si>
    <t>073-2022</t>
  </si>
  <si>
    <t>159-434-478 00</t>
  </si>
  <si>
    <t>078-2022</t>
  </si>
  <si>
    <t>193-817-596 20</t>
  </si>
  <si>
    <t>086-2022</t>
  </si>
  <si>
    <t>164-273-956 86</t>
  </si>
  <si>
    <t>179-303-284 83</t>
  </si>
  <si>
    <t>070-2022</t>
  </si>
  <si>
    <t>135-288-151 65</t>
  </si>
  <si>
    <t>095-2022</t>
  </si>
  <si>
    <t>164-253-689 76</t>
  </si>
  <si>
    <t>026-2022</t>
  </si>
  <si>
    <t>198-408-284 17</t>
  </si>
  <si>
    <t>083-2022</t>
  </si>
  <si>
    <t>164-350-473 56</t>
  </si>
  <si>
    <t>100-2022</t>
  </si>
  <si>
    <t>206-719-638 74</t>
  </si>
  <si>
    <t>103-2022</t>
  </si>
  <si>
    <t>164-420-651 47</t>
  </si>
  <si>
    <t>043-2022</t>
  </si>
  <si>
    <t>205-220-729 08</t>
  </si>
  <si>
    <t>075-2022</t>
  </si>
  <si>
    <t>О/С</t>
  </si>
  <si>
    <t>160-822-519 48</t>
  </si>
  <si>
    <t>111-2022</t>
  </si>
  <si>
    <t>192-573-473 00</t>
  </si>
  <si>
    <t>113-2022</t>
  </si>
  <si>
    <t>185-149-078 91</t>
  </si>
  <si>
    <t>118-2022</t>
  </si>
  <si>
    <t>163-065-743 59</t>
  </si>
  <si>
    <t>121-2022</t>
  </si>
  <si>
    <t>193-229-432 79</t>
  </si>
  <si>
    <t>068-2022</t>
  </si>
  <si>
    <t>198-453-441 17</t>
  </si>
  <si>
    <t>131-2022</t>
  </si>
  <si>
    <t>160-822-501 38</t>
  </si>
  <si>
    <t>132-2022</t>
  </si>
  <si>
    <t>206-187-138 50</t>
  </si>
  <si>
    <t>135-2022</t>
  </si>
  <si>
    <t>да</t>
  </si>
  <si>
    <t>171-769-534 03</t>
  </si>
  <si>
    <t>164-414-048 45</t>
  </si>
  <si>
    <t>148-2022</t>
  </si>
  <si>
    <t>163-709-470 81</t>
  </si>
  <si>
    <t>149-2022</t>
  </si>
  <si>
    <t>182-732-036 63</t>
  </si>
  <si>
    <t>152-2022</t>
  </si>
  <si>
    <t>161-075-985 66</t>
  </si>
  <si>
    <t>050-2022</t>
  </si>
  <si>
    <t>162-995-398 23</t>
  </si>
  <si>
    <t>164-2022</t>
  </si>
  <si>
    <t>189-453-418 17</t>
  </si>
  <si>
    <t>168-2022</t>
  </si>
  <si>
    <t>201-319-613 06</t>
  </si>
  <si>
    <t>167-2022</t>
  </si>
  <si>
    <t>164-626-365 80</t>
  </si>
  <si>
    <t>158-2022</t>
  </si>
  <si>
    <t>189-474-420 25</t>
  </si>
  <si>
    <t>045-2022</t>
  </si>
  <si>
    <t>203-526-268 28</t>
  </si>
  <si>
    <t>011-2022</t>
  </si>
  <si>
    <t>158-437-880 10</t>
  </si>
  <si>
    <t>176-2022</t>
  </si>
  <si>
    <t>170-686-512 83</t>
  </si>
  <si>
    <t>174-2022</t>
  </si>
  <si>
    <t>182-311-717 43</t>
  </si>
  <si>
    <t>030-2022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</si>
</sst>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1" fillId="0" borderId="0" xfId="0" applyFont="1" applyAlignment="1"/>
    <xf numFmtId="14" fontId="2" fillId="0" borderId="0" xfId="0" applyNumberFormat="1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5" fillId="0" borderId="0" xfId="0" applyFont="1"/>
    <xf numFmtId="0" fontId="2" fillId="0" borderId="0" xfId="0" applyFont="1"/>
    <xf numFmtId="0" fontId="8" fillId="0" borderId="0" xfId="0" applyFont="1"/>
    <xf numFmtId="0" fontId="13" fillId="0" borderId="0" xfId="0" applyFont="1"/>
    <xf numFmtId="0" fontId="4" fillId="0" borderId="1" xfId="1" applyFont="1" applyFill="1" applyBorder="1" applyAlignment="1">
      <alignment horizontal="center" vertical="center"/>
    </xf>
    <xf numFmtId="0" fontId="0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4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7"/>
  <sheetViews>
    <sheetView tabSelected="1" zoomScaleNormal="100" zoomScaleSheetLayoutView="100" workbookViewId="0">
      <selection activeCell="V37" sqref="V37"/>
    </sheetView>
  </sheetViews>
  <sheetFormatPr defaultRowHeight="15" x14ac:dyDescent="0.25"/>
  <cols>
    <col min="1" max="1" width="5.7109375" style="5" customWidth="1"/>
    <col min="2" max="2" width="21.42578125" style="8" customWidth="1"/>
    <col min="3" max="3" width="10.85546875" style="8" customWidth="1"/>
    <col min="4" max="5" width="11.7109375" style="8" customWidth="1"/>
    <col min="6" max="6" width="13.42578125" style="8" customWidth="1"/>
    <col min="7" max="7" width="10.5703125" style="8" customWidth="1"/>
    <col min="8" max="8" width="7.140625" style="2" customWidth="1"/>
    <col min="9" max="10" width="6.42578125" style="2" customWidth="1"/>
    <col min="11" max="11" width="6.7109375" style="2" customWidth="1"/>
    <col min="12" max="12" width="8" style="2" customWidth="1"/>
    <col min="13" max="13" width="9.140625" style="2" bestFit="1" customWidth="1"/>
    <col min="14" max="14" width="11" style="2" customWidth="1"/>
    <col min="15" max="15" width="6.7109375" style="3" customWidth="1"/>
    <col min="16" max="16" width="12.28515625" style="9" customWidth="1"/>
    <col min="17" max="17" width="23" style="2" customWidth="1"/>
    <col min="18" max="18" width="18.28515625" style="2" customWidth="1"/>
    <col min="19" max="19" width="13.5703125" style="11" customWidth="1"/>
    <col min="20" max="20" width="12.28515625" style="12" customWidth="1"/>
    <col min="21" max="21" width="17.85546875" style="16" customWidth="1"/>
    <col min="22" max="22" width="9.140625" style="16" customWidth="1"/>
    <col min="23" max="23" width="2.42578125" style="16" customWidth="1"/>
    <col min="24" max="24" width="16.28515625" style="19" customWidth="1"/>
    <col min="25" max="26" width="9.140625" style="20" customWidth="1"/>
    <col min="27" max="30" width="9.140625" style="16" customWidth="1"/>
  </cols>
  <sheetData>
    <row r="1" spans="1:30" s="7" customFormat="1" ht="24" customHeight="1" x14ac:dyDescent="0.25">
      <c r="A1" s="83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6"/>
      <c r="S1" s="11"/>
      <c r="T1" s="12"/>
      <c r="U1" s="15"/>
      <c r="V1" s="15"/>
      <c r="W1" s="15"/>
      <c r="X1" s="17"/>
      <c r="Y1" s="18"/>
      <c r="Z1" s="18"/>
      <c r="AA1" s="15"/>
      <c r="AB1" s="15"/>
      <c r="AC1" s="15"/>
      <c r="AD1" s="15"/>
    </row>
    <row r="2" spans="1:30" ht="12.75" customHeight="1" x14ac:dyDescent="0.25">
      <c r="A2" s="21"/>
      <c r="B2" s="32" t="s">
        <v>25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1"/>
      <c r="N2" s="1"/>
      <c r="R2" s="4"/>
    </row>
    <row r="3" spans="1:30" ht="12.75" customHeight="1" x14ac:dyDescent="0.25">
      <c r="A3" s="22"/>
      <c r="B3" s="14" t="s">
        <v>7</v>
      </c>
      <c r="C3" s="26"/>
      <c r="D3" s="85">
        <v>44767</v>
      </c>
      <c r="E3" s="85"/>
      <c r="F3" s="85"/>
      <c r="G3" s="85"/>
      <c r="H3" s="85"/>
      <c r="I3" s="25"/>
      <c r="J3" s="31"/>
      <c r="K3" s="24"/>
      <c r="L3" s="24"/>
      <c r="M3" s="24"/>
      <c r="N3" s="24"/>
      <c r="O3" s="1"/>
      <c r="P3" s="1"/>
      <c r="R3" s="4"/>
    </row>
    <row r="4" spans="1:30" ht="12.75" customHeight="1" x14ac:dyDescent="0.25">
      <c r="A4" s="22"/>
      <c r="B4" s="14"/>
      <c r="C4" s="26"/>
      <c r="D4" s="31"/>
      <c r="E4" s="31"/>
      <c r="F4" s="31"/>
      <c r="G4" s="31"/>
      <c r="H4" s="31"/>
      <c r="I4" s="31"/>
      <c r="J4" s="31"/>
      <c r="K4" s="24"/>
      <c r="L4" s="24"/>
      <c r="M4" s="24"/>
      <c r="N4" s="24"/>
      <c r="O4" s="1"/>
      <c r="P4" s="1"/>
      <c r="R4" s="4"/>
    </row>
    <row r="5" spans="1:30" ht="12.75" customHeight="1" x14ac:dyDescent="0.25">
      <c r="A5" s="22"/>
      <c r="B5" s="14"/>
      <c r="C5" s="26"/>
      <c r="D5" s="31"/>
      <c r="E5" s="31"/>
      <c r="F5" s="85" t="s">
        <v>15</v>
      </c>
      <c r="G5" s="85"/>
      <c r="H5" s="85"/>
      <c r="I5" s="85"/>
      <c r="J5" s="31"/>
      <c r="K5" s="24"/>
      <c r="L5" s="24"/>
      <c r="M5" s="24"/>
      <c r="N5" s="24"/>
      <c r="O5" s="1"/>
      <c r="P5" s="1"/>
      <c r="R5" s="4"/>
    </row>
    <row r="6" spans="1:30" ht="12.75" customHeight="1" x14ac:dyDescent="0.25">
      <c r="A6" s="22"/>
      <c r="B6" s="14"/>
      <c r="C6" s="26"/>
      <c r="D6" s="31"/>
      <c r="E6" s="31"/>
      <c r="F6" s="38" t="s">
        <v>8</v>
      </c>
      <c r="G6" s="33" t="s">
        <v>16</v>
      </c>
      <c r="H6" s="31"/>
      <c r="I6" s="31"/>
      <c r="J6" s="31"/>
      <c r="K6" s="24"/>
      <c r="L6" s="24"/>
      <c r="M6" s="24"/>
      <c r="N6" s="24" t="s">
        <v>19</v>
      </c>
      <c r="O6" s="76" t="s">
        <v>22</v>
      </c>
      <c r="P6" s="76"/>
      <c r="Q6" s="76"/>
      <c r="R6" s="4"/>
    </row>
    <row r="7" spans="1:30" ht="12.75" customHeight="1" x14ac:dyDescent="0.25">
      <c r="A7" s="22"/>
      <c r="B7" s="14"/>
      <c r="C7" s="26"/>
      <c r="D7" s="31"/>
      <c r="E7" s="31"/>
      <c r="F7" s="31" t="s">
        <v>28</v>
      </c>
      <c r="G7" s="33" t="s">
        <v>31</v>
      </c>
      <c r="H7" s="31"/>
      <c r="I7" s="31"/>
      <c r="J7" s="31"/>
      <c r="K7" s="24"/>
      <c r="L7" s="24"/>
      <c r="M7" s="24"/>
      <c r="N7" s="24" t="s">
        <v>20</v>
      </c>
      <c r="O7" s="76" t="s">
        <v>23</v>
      </c>
      <c r="P7" s="76"/>
      <c r="Q7" s="76"/>
      <c r="R7" s="4"/>
    </row>
    <row r="8" spans="1:30" ht="12.75" customHeight="1" x14ac:dyDescent="0.25">
      <c r="A8" s="22"/>
      <c r="B8" s="14"/>
      <c r="C8" s="26"/>
      <c r="D8" s="31"/>
      <c r="E8" s="31"/>
      <c r="F8" s="31" t="s">
        <v>26</v>
      </c>
      <c r="G8" s="33" t="s">
        <v>32</v>
      </c>
      <c r="H8" s="31"/>
      <c r="I8" s="31"/>
      <c r="J8" s="31"/>
      <c r="K8" s="24"/>
      <c r="L8" s="24"/>
      <c r="M8" s="24"/>
      <c r="N8" s="24"/>
      <c r="O8" s="1"/>
      <c r="P8" s="1"/>
      <c r="R8" s="4"/>
    </row>
    <row r="9" spans="1:30" ht="12.75" customHeight="1" x14ac:dyDescent="0.25">
      <c r="A9" s="22"/>
      <c r="B9" s="14"/>
      <c r="C9" s="26"/>
      <c r="D9" s="31"/>
      <c r="E9" s="31"/>
      <c r="F9" s="31" t="s">
        <v>27</v>
      </c>
      <c r="G9" s="33" t="s">
        <v>33</v>
      </c>
      <c r="H9" s="31"/>
      <c r="I9" s="31"/>
      <c r="J9" s="31"/>
      <c r="K9" s="24"/>
      <c r="L9" s="24"/>
      <c r="M9" s="24"/>
      <c r="N9" s="24"/>
      <c r="O9" s="1"/>
      <c r="P9" s="1"/>
      <c r="R9" s="4"/>
    </row>
    <row r="10" spans="1:30" ht="12.75" customHeight="1" x14ac:dyDescent="0.25">
      <c r="A10" s="22"/>
      <c r="B10" s="14"/>
      <c r="C10" s="26"/>
      <c r="D10" s="31"/>
      <c r="E10" s="31"/>
      <c r="F10" s="31" t="s">
        <v>29</v>
      </c>
      <c r="G10" s="33" t="s">
        <v>34</v>
      </c>
      <c r="H10" s="31"/>
      <c r="I10" s="31"/>
      <c r="J10" s="31"/>
      <c r="K10" s="24"/>
      <c r="L10" s="24"/>
      <c r="M10" s="24"/>
      <c r="N10" s="24"/>
      <c r="O10" s="1"/>
      <c r="P10" s="1"/>
      <c r="R10" s="4"/>
    </row>
    <row r="11" spans="1:30" ht="12.75" customHeight="1" x14ac:dyDescent="0.25">
      <c r="A11" s="22"/>
      <c r="B11" s="14"/>
      <c r="C11" s="26"/>
      <c r="D11" s="31"/>
      <c r="E11" s="31"/>
      <c r="F11" s="31" t="s">
        <v>1</v>
      </c>
      <c r="G11" s="33" t="s">
        <v>17</v>
      </c>
      <c r="H11" s="31"/>
      <c r="I11" s="31"/>
      <c r="J11" s="31"/>
      <c r="K11" s="24"/>
      <c r="L11" s="24"/>
      <c r="M11" s="24"/>
      <c r="N11" s="24"/>
      <c r="O11" s="1"/>
      <c r="P11" s="1"/>
      <c r="R11" s="4"/>
    </row>
    <row r="12" spans="1:30" ht="14.25" customHeight="1" x14ac:dyDescent="0.25"/>
    <row r="13" spans="1:30" ht="27" customHeight="1" x14ac:dyDescent="0.25">
      <c r="A13" s="86" t="s">
        <v>24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4"/>
    </row>
    <row r="14" spans="1:30" ht="16.5" customHeight="1" x14ac:dyDescent="0.25">
      <c r="A14" s="62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1:30" x14ac:dyDescent="0.25">
      <c r="A15" s="77" t="s">
        <v>0</v>
      </c>
      <c r="B15" s="80" t="s">
        <v>12</v>
      </c>
      <c r="C15" s="70" t="s">
        <v>5</v>
      </c>
      <c r="D15" s="80" t="s">
        <v>10</v>
      </c>
      <c r="E15" s="80" t="s">
        <v>13</v>
      </c>
      <c r="F15" s="80" t="s">
        <v>11</v>
      </c>
      <c r="G15" s="80" t="s">
        <v>18</v>
      </c>
      <c r="H15" s="39" t="s">
        <v>19</v>
      </c>
      <c r="I15" s="40" t="s">
        <v>20</v>
      </c>
      <c r="J15" s="87" t="s">
        <v>19</v>
      </c>
      <c r="K15" s="88"/>
      <c r="L15" s="41" t="s">
        <v>20</v>
      </c>
      <c r="M15" s="42" t="s">
        <v>19</v>
      </c>
      <c r="N15" s="70" t="s">
        <v>14</v>
      </c>
      <c r="O15" s="70" t="s">
        <v>2</v>
      </c>
      <c r="P15" s="70" t="s">
        <v>3</v>
      </c>
      <c r="Q15" s="70" t="s">
        <v>4</v>
      </c>
      <c r="R15" s="70" t="s">
        <v>21</v>
      </c>
      <c r="S15" s="70" t="s">
        <v>9</v>
      </c>
      <c r="T15" s="73" t="s">
        <v>6</v>
      </c>
    </row>
    <row r="16" spans="1:30" ht="14.45" customHeight="1" x14ac:dyDescent="0.25">
      <c r="A16" s="78"/>
      <c r="B16" s="81"/>
      <c r="C16" s="71"/>
      <c r="D16" s="81"/>
      <c r="E16" s="81"/>
      <c r="F16" s="81"/>
      <c r="G16" s="81"/>
      <c r="H16" s="34" t="s">
        <v>8</v>
      </c>
      <c r="I16" s="30" t="s">
        <v>30</v>
      </c>
      <c r="J16" s="34" t="s">
        <v>26</v>
      </c>
      <c r="K16" s="34" t="s">
        <v>27</v>
      </c>
      <c r="L16" s="30" t="s">
        <v>29</v>
      </c>
      <c r="M16" s="35" t="s">
        <v>1</v>
      </c>
      <c r="N16" s="71"/>
      <c r="O16" s="71"/>
      <c r="P16" s="71"/>
      <c r="Q16" s="71"/>
      <c r="R16" s="71"/>
      <c r="S16" s="71"/>
      <c r="T16" s="74"/>
    </row>
    <row r="17" spans="1:30" ht="26.45" customHeight="1" x14ac:dyDescent="0.25">
      <c r="A17" s="79"/>
      <c r="B17" s="82"/>
      <c r="C17" s="72"/>
      <c r="D17" s="82"/>
      <c r="E17" s="82"/>
      <c r="F17" s="82"/>
      <c r="G17" s="82"/>
      <c r="H17" s="37">
        <v>33</v>
      </c>
      <c r="I17" s="36">
        <v>33</v>
      </c>
      <c r="J17" s="37">
        <v>42</v>
      </c>
      <c r="K17" s="37">
        <v>35</v>
      </c>
      <c r="L17" s="36">
        <v>35</v>
      </c>
      <c r="M17" s="58">
        <v>41</v>
      </c>
      <c r="N17" s="72"/>
      <c r="O17" s="72"/>
      <c r="P17" s="72"/>
      <c r="Q17" s="72"/>
      <c r="R17" s="72"/>
      <c r="S17" s="72"/>
      <c r="T17" s="75"/>
    </row>
    <row r="18" spans="1:30" s="53" customFormat="1" ht="14.25" customHeight="1" x14ac:dyDescent="0.25">
      <c r="A18" s="23">
        <v>12</v>
      </c>
      <c r="B18" s="54" t="s">
        <v>101</v>
      </c>
      <c r="C18" s="54" t="s">
        <v>59</v>
      </c>
      <c r="D18" s="23"/>
      <c r="E18" s="23"/>
      <c r="F18" s="23">
        <f t="shared" ref="F18:F46" si="0">SUM(G18,N18)</f>
        <v>210</v>
      </c>
      <c r="G18" s="23">
        <f t="shared" ref="G18:G46" si="1">SUM(H18:M18)</f>
        <v>205</v>
      </c>
      <c r="H18" s="56">
        <v>68</v>
      </c>
      <c r="I18" s="47"/>
      <c r="J18" s="56">
        <v>59</v>
      </c>
      <c r="K18" s="56"/>
      <c r="L18" s="47"/>
      <c r="M18" s="60">
        <v>78</v>
      </c>
      <c r="N18" s="47">
        <f t="shared" ref="N18:N46" si="2">SUM(O18:P18)</f>
        <v>5</v>
      </c>
      <c r="O18" s="47"/>
      <c r="P18" s="47">
        <v>5</v>
      </c>
      <c r="Q18" s="47" t="s">
        <v>38</v>
      </c>
      <c r="R18" s="47" t="s">
        <v>39</v>
      </c>
      <c r="S18" s="61">
        <v>44747</v>
      </c>
      <c r="T18" s="13">
        <f t="shared" ref="T18:T49" si="3">AVERAGE(H18:M18)</f>
        <v>68.333333333333329</v>
      </c>
      <c r="U18" s="50"/>
      <c r="V18" s="50"/>
      <c r="W18" s="50"/>
      <c r="X18" s="51"/>
      <c r="Y18" s="52"/>
      <c r="Z18" s="52"/>
      <c r="AA18" s="50"/>
      <c r="AB18" s="50"/>
      <c r="AC18" s="50"/>
      <c r="AD18" s="50"/>
    </row>
    <row r="19" spans="1:30" s="55" customFormat="1" ht="14.25" customHeight="1" x14ac:dyDescent="0.25">
      <c r="A19" s="47">
        <v>72</v>
      </c>
      <c r="B19" s="57" t="s">
        <v>114</v>
      </c>
      <c r="C19" s="57" t="s">
        <v>115</v>
      </c>
      <c r="D19" s="47"/>
      <c r="E19" s="47"/>
      <c r="F19" s="47">
        <f t="shared" si="0"/>
        <v>239</v>
      </c>
      <c r="G19" s="47">
        <f t="shared" si="1"/>
        <v>239</v>
      </c>
      <c r="H19" s="56">
        <v>70</v>
      </c>
      <c r="I19" s="47"/>
      <c r="J19" s="56"/>
      <c r="K19" s="56">
        <v>85</v>
      </c>
      <c r="L19" s="47"/>
      <c r="M19" s="60">
        <v>84</v>
      </c>
      <c r="N19" s="47">
        <f t="shared" si="2"/>
        <v>0</v>
      </c>
      <c r="O19" s="47"/>
      <c r="P19" s="47"/>
      <c r="Q19" s="47" t="s">
        <v>45</v>
      </c>
      <c r="R19" s="47" t="s">
        <v>39</v>
      </c>
      <c r="S19" s="44">
        <v>44766</v>
      </c>
      <c r="T19" s="13">
        <f t="shared" si="3"/>
        <v>79.666666666666671</v>
      </c>
      <c r="U19" s="16"/>
      <c r="V19" s="16"/>
      <c r="W19" s="16"/>
      <c r="X19" s="19"/>
      <c r="Y19" s="20"/>
      <c r="Z19" s="20"/>
      <c r="AA19" s="16"/>
      <c r="AB19" s="16"/>
      <c r="AC19" s="16"/>
      <c r="AD19" s="16"/>
    </row>
    <row r="20" spans="1:30" s="55" customFormat="1" ht="14.25" customHeight="1" x14ac:dyDescent="0.25">
      <c r="A20" s="23">
        <v>29</v>
      </c>
      <c r="B20" s="54" t="s">
        <v>104</v>
      </c>
      <c r="C20" s="54" t="s">
        <v>105</v>
      </c>
      <c r="D20" s="23"/>
      <c r="E20" s="23"/>
      <c r="F20" s="23">
        <f t="shared" si="0"/>
        <v>175</v>
      </c>
      <c r="G20" s="23">
        <f t="shared" si="1"/>
        <v>167</v>
      </c>
      <c r="H20" s="56">
        <v>52</v>
      </c>
      <c r="I20" s="47"/>
      <c r="J20" s="56">
        <v>48</v>
      </c>
      <c r="K20" s="56"/>
      <c r="L20" s="47"/>
      <c r="M20" s="60">
        <v>67</v>
      </c>
      <c r="N20" s="47">
        <f t="shared" si="2"/>
        <v>8</v>
      </c>
      <c r="O20" s="47">
        <v>3</v>
      </c>
      <c r="P20" s="47">
        <v>5</v>
      </c>
      <c r="Q20" s="47" t="s">
        <v>38</v>
      </c>
      <c r="R20" s="47" t="s">
        <v>39</v>
      </c>
      <c r="S20" s="44">
        <v>44760</v>
      </c>
      <c r="T20" s="13">
        <f t="shared" si="3"/>
        <v>55.666666666666664</v>
      </c>
      <c r="U20" s="16"/>
      <c r="V20" s="16"/>
      <c r="W20" s="16"/>
      <c r="X20" s="19"/>
      <c r="Y20" s="20"/>
      <c r="Z20" s="20"/>
      <c r="AA20" s="16"/>
      <c r="AB20" s="16"/>
      <c r="AC20" s="16"/>
      <c r="AD20" s="16"/>
    </row>
    <row r="21" spans="1:30" s="55" customFormat="1" ht="14.25" customHeight="1" x14ac:dyDescent="0.25">
      <c r="A21" s="23">
        <v>19</v>
      </c>
      <c r="B21" s="63" t="s">
        <v>71</v>
      </c>
      <c r="C21" s="63" t="s">
        <v>72</v>
      </c>
      <c r="D21" s="28" t="s">
        <v>52</v>
      </c>
      <c r="E21" s="28"/>
      <c r="F21" s="28">
        <f t="shared" si="0"/>
        <v>195</v>
      </c>
      <c r="G21" s="28">
        <f t="shared" si="1"/>
        <v>190</v>
      </c>
      <c r="H21" s="43">
        <v>52</v>
      </c>
      <c r="I21" s="28"/>
      <c r="J21" s="43">
        <v>69</v>
      </c>
      <c r="K21" s="43"/>
      <c r="L21" s="28"/>
      <c r="M21" s="59">
        <v>69</v>
      </c>
      <c r="N21" s="28">
        <f t="shared" si="2"/>
        <v>5</v>
      </c>
      <c r="O21" s="28"/>
      <c r="P21" s="28">
        <v>5</v>
      </c>
      <c r="Q21" s="28" t="s">
        <v>45</v>
      </c>
      <c r="R21" s="28" t="s">
        <v>39</v>
      </c>
      <c r="S21" s="48">
        <v>44740</v>
      </c>
      <c r="T21" s="49">
        <f t="shared" si="3"/>
        <v>63.333333333333336</v>
      </c>
      <c r="U21" s="16"/>
      <c r="V21" s="16"/>
      <c r="W21" s="16"/>
      <c r="X21" s="19"/>
      <c r="Y21" s="20"/>
      <c r="Z21" s="20"/>
      <c r="AA21" s="16"/>
      <c r="AB21" s="16"/>
      <c r="AC21" s="16"/>
      <c r="AD21" s="16"/>
    </row>
    <row r="22" spans="1:30" s="55" customFormat="1" ht="14.25" customHeight="1" x14ac:dyDescent="0.25">
      <c r="A22" s="23">
        <v>39</v>
      </c>
      <c r="B22" s="54" t="s">
        <v>118</v>
      </c>
      <c r="C22" s="54" t="s">
        <v>119</v>
      </c>
      <c r="D22" s="23"/>
      <c r="E22" s="23"/>
      <c r="F22" s="23">
        <f t="shared" si="0"/>
        <v>198</v>
      </c>
      <c r="G22" s="23">
        <f t="shared" si="1"/>
        <v>193</v>
      </c>
      <c r="H22" s="56">
        <v>64</v>
      </c>
      <c r="I22" s="47"/>
      <c r="J22" s="56">
        <v>59</v>
      </c>
      <c r="K22" s="56"/>
      <c r="L22" s="47"/>
      <c r="M22" s="60">
        <v>70</v>
      </c>
      <c r="N22" s="47">
        <f t="shared" si="2"/>
        <v>5</v>
      </c>
      <c r="O22" s="47"/>
      <c r="P22" s="47">
        <v>5</v>
      </c>
      <c r="Q22" s="47" t="s">
        <v>45</v>
      </c>
      <c r="R22" s="47" t="s">
        <v>39</v>
      </c>
      <c r="S22" s="44">
        <v>44742</v>
      </c>
      <c r="T22" s="13">
        <f t="shared" si="3"/>
        <v>64.333333333333329</v>
      </c>
      <c r="U22" s="16"/>
      <c r="V22" s="16"/>
      <c r="W22" s="16"/>
      <c r="X22" s="19"/>
      <c r="Y22" s="20"/>
      <c r="Z22" s="20"/>
      <c r="AA22" s="16"/>
      <c r="AB22" s="16"/>
      <c r="AC22" s="16"/>
      <c r="AD22" s="16"/>
    </row>
    <row r="23" spans="1:30" s="55" customFormat="1" ht="14.25" customHeight="1" x14ac:dyDescent="0.25">
      <c r="A23" s="23">
        <v>35</v>
      </c>
      <c r="B23" s="54" t="s">
        <v>90</v>
      </c>
      <c r="C23" s="54" t="s">
        <v>91</v>
      </c>
      <c r="D23" s="23"/>
      <c r="E23" s="23"/>
      <c r="F23" s="23">
        <f t="shared" si="0"/>
        <v>141</v>
      </c>
      <c r="G23" s="23">
        <f t="shared" si="1"/>
        <v>136</v>
      </c>
      <c r="H23" s="56">
        <v>34</v>
      </c>
      <c r="I23" s="23"/>
      <c r="J23" s="56">
        <v>46</v>
      </c>
      <c r="K23" s="56"/>
      <c r="L23" s="23"/>
      <c r="M23" s="60">
        <v>56</v>
      </c>
      <c r="N23" s="47">
        <f t="shared" si="2"/>
        <v>5</v>
      </c>
      <c r="O23" s="47"/>
      <c r="P23" s="47">
        <v>5</v>
      </c>
      <c r="Q23" s="47" t="s">
        <v>38</v>
      </c>
      <c r="R23" s="47" t="s">
        <v>39</v>
      </c>
      <c r="S23" s="44">
        <v>44753</v>
      </c>
      <c r="T23" s="13">
        <f t="shared" si="3"/>
        <v>45.333333333333336</v>
      </c>
      <c r="U23" s="16"/>
      <c r="V23" s="16"/>
      <c r="W23" s="16"/>
      <c r="X23" s="19"/>
      <c r="Y23" s="20"/>
      <c r="Z23" s="20"/>
      <c r="AA23" s="16"/>
      <c r="AB23" s="16"/>
      <c r="AC23" s="16"/>
      <c r="AD23" s="16"/>
    </row>
    <row r="24" spans="1:30" s="55" customFormat="1" ht="14.25" customHeight="1" x14ac:dyDescent="0.25">
      <c r="A24" s="23">
        <v>32</v>
      </c>
      <c r="B24" s="30" t="s">
        <v>46</v>
      </c>
      <c r="C24" s="30" t="s">
        <v>47</v>
      </c>
      <c r="D24" s="29" t="s">
        <v>52</v>
      </c>
      <c r="E24" s="29"/>
      <c r="F24" s="29">
        <f t="shared" si="0"/>
        <v>161</v>
      </c>
      <c r="G24" s="29">
        <f t="shared" si="1"/>
        <v>153</v>
      </c>
      <c r="H24" s="43">
        <v>52</v>
      </c>
      <c r="I24" s="28"/>
      <c r="J24" s="56">
        <v>44</v>
      </c>
      <c r="K24" s="43"/>
      <c r="L24" s="28"/>
      <c r="M24" s="59">
        <v>57</v>
      </c>
      <c r="N24" s="28">
        <f t="shared" si="2"/>
        <v>8</v>
      </c>
      <c r="O24" s="28">
        <v>5</v>
      </c>
      <c r="P24" s="28">
        <v>3</v>
      </c>
      <c r="Q24" s="28" t="s">
        <v>45</v>
      </c>
      <c r="R24" s="28" t="s">
        <v>39</v>
      </c>
      <c r="S24" s="48">
        <v>44742</v>
      </c>
      <c r="T24" s="49">
        <f t="shared" si="3"/>
        <v>51</v>
      </c>
      <c r="U24" s="16"/>
      <c r="V24" s="16"/>
      <c r="W24" s="16"/>
      <c r="X24" s="19"/>
      <c r="Y24" s="20"/>
      <c r="Z24" s="20"/>
      <c r="AA24" s="16"/>
      <c r="AB24" s="16"/>
      <c r="AC24" s="16"/>
      <c r="AD24" s="16"/>
    </row>
    <row r="25" spans="1:30" s="53" customFormat="1" ht="14.25" customHeight="1" x14ac:dyDescent="0.25">
      <c r="A25" s="23">
        <v>26</v>
      </c>
      <c r="B25" s="54" t="s">
        <v>41</v>
      </c>
      <c r="C25" s="54" t="s">
        <v>42</v>
      </c>
      <c r="D25" s="23"/>
      <c r="E25" s="23"/>
      <c r="F25" s="23">
        <f t="shared" si="0"/>
        <v>179</v>
      </c>
      <c r="G25" s="23">
        <f t="shared" si="1"/>
        <v>175</v>
      </c>
      <c r="H25" s="56">
        <v>52</v>
      </c>
      <c r="I25" s="23"/>
      <c r="J25" s="56">
        <v>58</v>
      </c>
      <c r="K25" s="56"/>
      <c r="L25" s="23"/>
      <c r="M25" s="60">
        <v>65</v>
      </c>
      <c r="N25" s="47">
        <f t="shared" si="2"/>
        <v>4</v>
      </c>
      <c r="O25" s="47"/>
      <c r="P25" s="47">
        <v>4</v>
      </c>
      <c r="Q25" s="47" t="s">
        <v>38</v>
      </c>
      <c r="R25" s="47" t="s">
        <v>39</v>
      </c>
      <c r="S25" s="44">
        <v>44741</v>
      </c>
      <c r="T25" s="13">
        <f t="shared" si="3"/>
        <v>58.333333333333336</v>
      </c>
      <c r="U25" s="50"/>
      <c r="V25" s="50"/>
      <c r="W25" s="50"/>
      <c r="X25" s="51"/>
      <c r="Y25" s="52"/>
      <c r="Z25" s="52"/>
      <c r="AA25" s="50"/>
      <c r="AB25" s="50"/>
      <c r="AC25" s="50"/>
      <c r="AD25" s="50"/>
    </row>
    <row r="26" spans="1:30" s="55" customFormat="1" ht="14.25" customHeight="1" x14ac:dyDescent="0.25">
      <c r="A26" s="23">
        <v>41</v>
      </c>
      <c r="B26" s="54" t="s">
        <v>122</v>
      </c>
      <c r="C26" s="54" t="s">
        <v>123</v>
      </c>
      <c r="D26" s="23"/>
      <c r="E26" s="23"/>
      <c r="F26" s="23">
        <f t="shared" si="0"/>
        <v>215</v>
      </c>
      <c r="G26" s="23">
        <f t="shared" si="1"/>
        <v>208</v>
      </c>
      <c r="H26" s="56">
        <v>66</v>
      </c>
      <c r="I26" s="47"/>
      <c r="J26" s="56">
        <v>72</v>
      </c>
      <c r="K26" s="56"/>
      <c r="L26" s="47"/>
      <c r="M26" s="60">
        <v>70</v>
      </c>
      <c r="N26" s="47">
        <f t="shared" si="2"/>
        <v>7</v>
      </c>
      <c r="O26" s="47">
        <v>2</v>
      </c>
      <c r="P26" s="47">
        <v>5</v>
      </c>
      <c r="Q26" s="47" t="s">
        <v>38</v>
      </c>
      <c r="R26" s="47" t="s">
        <v>39</v>
      </c>
      <c r="S26" s="44">
        <v>44767</v>
      </c>
      <c r="T26" s="13">
        <f t="shared" si="3"/>
        <v>69.333333333333329</v>
      </c>
      <c r="U26" s="16"/>
      <c r="V26" s="16"/>
      <c r="W26" s="16"/>
      <c r="X26" s="19"/>
      <c r="Y26" s="20"/>
      <c r="Z26" s="20"/>
      <c r="AA26" s="16"/>
      <c r="AB26" s="16"/>
      <c r="AC26" s="16"/>
      <c r="AD26" s="16"/>
    </row>
    <row r="27" spans="1:30" s="55" customFormat="1" ht="14.25" customHeight="1" x14ac:dyDescent="0.25">
      <c r="A27" s="23">
        <v>38</v>
      </c>
      <c r="B27" s="54" t="s">
        <v>116</v>
      </c>
      <c r="C27" s="54" t="s">
        <v>117</v>
      </c>
      <c r="D27" s="23"/>
      <c r="E27" s="23"/>
      <c r="F27" s="23">
        <f t="shared" si="0"/>
        <v>266</v>
      </c>
      <c r="G27" s="23">
        <f t="shared" si="1"/>
        <v>257</v>
      </c>
      <c r="H27" s="56">
        <v>76</v>
      </c>
      <c r="I27" s="47"/>
      <c r="J27" s="56"/>
      <c r="K27" s="56">
        <v>92</v>
      </c>
      <c r="L27" s="47"/>
      <c r="M27" s="60">
        <v>89</v>
      </c>
      <c r="N27" s="47">
        <f t="shared" si="2"/>
        <v>9</v>
      </c>
      <c r="O27" s="47">
        <v>4</v>
      </c>
      <c r="P27" s="47">
        <v>5</v>
      </c>
      <c r="Q27" s="47" t="s">
        <v>38</v>
      </c>
      <c r="R27" s="47" t="s">
        <v>100</v>
      </c>
      <c r="S27" s="44">
        <v>44763</v>
      </c>
      <c r="T27" s="13">
        <f t="shared" si="3"/>
        <v>85.666666666666671</v>
      </c>
      <c r="U27" s="16"/>
      <c r="V27" s="16"/>
      <c r="W27" s="16"/>
      <c r="X27" s="19"/>
      <c r="Y27" s="20"/>
      <c r="Z27" s="20"/>
      <c r="AA27" s="16"/>
      <c r="AB27" s="16"/>
      <c r="AC27" s="16"/>
      <c r="AD27" s="16"/>
    </row>
    <row r="28" spans="1:30" s="55" customFormat="1" ht="14.25" customHeight="1" x14ac:dyDescent="0.25">
      <c r="A28" s="23">
        <v>21</v>
      </c>
      <c r="B28" s="54" t="s">
        <v>50</v>
      </c>
      <c r="C28" s="54" t="s">
        <v>51</v>
      </c>
      <c r="D28" s="23"/>
      <c r="E28" s="23"/>
      <c r="F28" s="23">
        <f t="shared" si="0"/>
        <v>185</v>
      </c>
      <c r="G28" s="23">
        <f t="shared" si="1"/>
        <v>177</v>
      </c>
      <c r="H28" s="56">
        <v>58</v>
      </c>
      <c r="I28" s="47"/>
      <c r="J28" s="56">
        <v>53</v>
      </c>
      <c r="K28" s="56"/>
      <c r="L28" s="47"/>
      <c r="M28" s="60">
        <v>66</v>
      </c>
      <c r="N28" s="47">
        <f t="shared" si="2"/>
        <v>8</v>
      </c>
      <c r="O28" s="47">
        <v>3</v>
      </c>
      <c r="P28" s="47">
        <v>5</v>
      </c>
      <c r="Q28" s="47" t="s">
        <v>45</v>
      </c>
      <c r="R28" s="47" t="s">
        <v>39</v>
      </c>
      <c r="S28" s="44">
        <v>44743</v>
      </c>
      <c r="T28" s="13">
        <f t="shared" si="3"/>
        <v>59</v>
      </c>
      <c r="U28" s="16"/>
      <c r="V28" s="16"/>
      <c r="W28" s="16"/>
      <c r="X28" s="19"/>
      <c r="Y28" s="20"/>
      <c r="Z28" s="20"/>
      <c r="AA28" s="16"/>
      <c r="AB28" s="16"/>
      <c r="AC28" s="16"/>
      <c r="AD28" s="16"/>
    </row>
    <row r="29" spans="1:30" s="55" customFormat="1" ht="14.25" customHeight="1" x14ac:dyDescent="0.25">
      <c r="A29" s="23">
        <v>7</v>
      </c>
      <c r="B29" s="54" t="s">
        <v>55</v>
      </c>
      <c r="C29" s="54" t="s">
        <v>56</v>
      </c>
      <c r="D29" s="23"/>
      <c r="E29" s="23"/>
      <c r="F29" s="23">
        <f t="shared" si="0"/>
        <v>218</v>
      </c>
      <c r="G29" s="23">
        <f t="shared" si="1"/>
        <v>213</v>
      </c>
      <c r="H29" s="56">
        <v>72</v>
      </c>
      <c r="I29" s="47"/>
      <c r="J29" s="56">
        <v>69</v>
      </c>
      <c r="K29" s="56"/>
      <c r="L29" s="47"/>
      <c r="M29" s="60">
        <v>72</v>
      </c>
      <c r="N29" s="47">
        <f t="shared" si="2"/>
        <v>5</v>
      </c>
      <c r="O29" s="47"/>
      <c r="P29" s="47">
        <v>5</v>
      </c>
      <c r="Q29" s="47" t="s">
        <v>45</v>
      </c>
      <c r="R29" s="47" t="s">
        <v>39</v>
      </c>
      <c r="S29" s="44">
        <v>44743</v>
      </c>
      <c r="T29" s="13">
        <f t="shared" si="3"/>
        <v>71</v>
      </c>
      <c r="U29" s="16"/>
      <c r="V29" s="16"/>
      <c r="W29" s="16"/>
      <c r="X29" s="19"/>
      <c r="Y29" s="20"/>
      <c r="Z29" s="20"/>
      <c r="AA29" s="16"/>
      <c r="AB29" s="16"/>
      <c r="AC29" s="16"/>
      <c r="AD29" s="16"/>
    </row>
    <row r="30" spans="1:30" s="55" customFormat="1" ht="14.25" customHeight="1" x14ac:dyDescent="0.25">
      <c r="A30" s="47">
        <v>73</v>
      </c>
      <c r="B30" s="57" t="s">
        <v>112</v>
      </c>
      <c r="C30" s="57" t="s">
        <v>113</v>
      </c>
      <c r="D30" s="47"/>
      <c r="E30" s="47"/>
      <c r="F30" s="47">
        <f t="shared" si="0"/>
        <v>223</v>
      </c>
      <c r="G30" s="47">
        <f t="shared" si="1"/>
        <v>218</v>
      </c>
      <c r="H30" s="56">
        <v>74</v>
      </c>
      <c r="I30" s="47"/>
      <c r="J30" s="56">
        <v>62</v>
      </c>
      <c r="K30" s="56"/>
      <c r="L30" s="47"/>
      <c r="M30" s="60">
        <v>82</v>
      </c>
      <c r="N30" s="47">
        <f t="shared" si="2"/>
        <v>5</v>
      </c>
      <c r="O30" s="47"/>
      <c r="P30" s="47">
        <v>5</v>
      </c>
      <c r="Q30" s="47" t="s">
        <v>45</v>
      </c>
      <c r="R30" s="47" t="s">
        <v>39</v>
      </c>
      <c r="S30" s="44">
        <v>44766</v>
      </c>
      <c r="T30" s="13">
        <f t="shared" si="3"/>
        <v>72.666666666666671</v>
      </c>
      <c r="U30" s="16"/>
      <c r="V30" s="16"/>
      <c r="W30" s="16"/>
      <c r="X30" s="19"/>
      <c r="Y30" s="20"/>
      <c r="Z30" s="20"/>
      <c r="AA30" s="16"/>
      <c r="AB30" s="16"/>
      <c r="AC30" s="16"/>
      <c r="AD30" s="16"/>
    </row>
    <row r="31" spans="1:30" s="55" customFormat="1" ht="14.25" customHeight="1" x14ac:dyDescent="0.25">
      <c r="A31" s="23">
        <v>18</v>
      </c>
      <c r="B31" s="54" t="s">
        <v>69</v>
      </c>
      <c r="C31" s="54" t="s">
        <v>70</v>
      </c>
      <c r="D31" s="23"/>
      <c r="E31" s="23"/>
      <c r="F31" s="23">
        <f t="shared" si="0"/>
        <v>196</v>
      </c>
      <c r="G31" s="23">
        <f t="shared" si="1"/>
        <v>187</v>
      </c>
      <c r="H31" s="56">
        <v>66</v>
      </c>
      <c r="I31" s="47"/>
      <c r="J31" s="56">
        <v>45</v>
      </c>
      <c r="K31" s="56"/>
      <c r="L31" s="47"/>
      <c r="M31" s="60">
        <v>76</v>
      </c>
      <c r="N31" s="47">
        <f t="shared" si="2"/>
        <v>9</v>
      </c>
      <c r="O31" s="47">
        <v>4</v>
      </c>
      <c r="P31" s="47">
        <v>5</v>
      </c>
      <c r="Q31" s="47" t="s">
        <v>45</v>
      </c>
      <c r="R31" s="47" t="s">
        <v>39</v>
      </c>
      <c r="S31" s="44">
        <v>44748</v>
      </c>
      <c r="T31" s="13">
        <f t="shared" si="3"/>
        <v>62.333333333333336</v>
      </c>
      <c r="U31" s="16"/>
      <c r="V31" s="16"/>
      <c r="W31" s="16"/>
      <c r="X31" s="19"/>
      <c r="Y31" s="20"/>
      <c r="Z31" s="20"/>
      <c r="AA31" s="16"/>
      <c r="AB31" s="16"/>
      <c r="AC31" s="16"/>
      <c r="AD31" s="16"/>
    </row>
    <row r="32" spans="1:30" s="55" customFormat="1" ht="14.25" customHeight="1" x14ac:dyDescent="0.25">
      <c r="A32" s="23">
        <v>23</v>
      </c>
      <c r="B32" s="54" t="s">
        <v>102</v>
      </c>
      <c r="C32" s="54" t="s">
        <v>103</v>
      </c>
      <c r="D32" s="23"/>
      <c r="E32" s="23"/>
      <c r="F32" s="23">
        <f t="shared" si="0"/>
        <v>181</v>
      </c>
      <c r="G32" s="23">
        <f t="shared" si="1"/>
        <v>176</v>
      </c>
      <c r="H32" s="56">
        <v>46</v>
      </c>
      <c r="I32" s="47"/>
      <c r="J32" s="56">
        <v>65</v>
      </c>
      <c r="K32" s="56"/>
      <c r="L32" s="47"/>
      <c r="M32" s="60">
        <v>65</v>
      </c>
      <c r="N32" s="47">
        <f t="shared" si="2"/>
        <v>5</v>
      </c>
      <c r="O32" s="47"/>
      <c r="P32" s="47">
        <v>5</v>
      </c>
      <c r="Q32" s="47" t="s">
        <v>45</v>
      </c>
      <c r="R32" s="47" t="s">
        <v>39</v>
      </c>
      <c r="S32" s="44">
        <v>44760</v>
      </c>
      <c r="T32" s="13">
        <f t="shared" si="3"/>
        <v>58.666666666666664</v>
      </c>
      <c r="U32" s="16"/>
      <c r="V32" s="16"/>
      <c r="W32" s="16"/>
      <c r="X32" s="19"/>
      <c r="Y32" s="20"/>
      <c r="Z32" s="20"/>
      <c r="AA32" s="16"/>
      <c r="AB32" s="16"/>
      <c r="AC32" s="16"/>
      <c r="AD32" s="16"/>
    </row>
    <row r="33" spans="1:30" s="55" customFormat="1" ht="14.25" customHeight="1" x14ac:dyDescent="0.25">
      <c r="A33" s="23">
        <v>5</v>
      </c>
      <c r="B33" s="57" t="s">
        <v>57</v>
      </c>
      <c r="C33" s="57" t="s">
        <v>58</v>
      </c>
      <c r="D33" s="29" t="s">
        <v>52</v>
      </c>
      <c r="E33" s="47"/>
      <c r="F33" s="47">
        <f t="shared" si="0"/>
        <v>235</v>
      </c>
      <c r="G33" s="47">
        <f t="shared" si="1"/>
        <v>230</v>
      </c>
      <c r="H33" s="56">
        <v>70</v>
      </c>
      <c r="I33" s="47"/>
      <c r="J33" s="56">
        <v>78</v>
      </c>
      <c r="K33" s="56"/>
      <c r="L33" s="47"/>
      <c r="M33" s="60">
        <v>82</v>
      </c>
      <c r="N33" s="47">
        <f t="shared" si="2"/>
        <v>5</v>
      </c>
      <c r="O33" s="47"/>
      <c r="P33" s="47">
        <v>5</v>
      </c>
      <c r="Q33" s="47" t="s">
        <v>45</v>
      </c>
      <c r="R33" s="47" t="s">
        <v>39</v>
      </c>
      <c r="S33" s="44">
        <v>44740</v>
      </c>
      <c r="T33" s="13">
        <f t="shared" si="3"/>
        <v>76.666666666666671</v>
      </c>
      <c r="U33" s="16"/>
      <c r="V33" s="16"/>
      <c r="W33" s="16"/>
      <c r="X33" s="19"/>
      <c r="Y33" s="20"/>
      <c r="Z33" s="20"/>
      <c r="AA33" s="16"/>
      <c r="AB33" s="16"/>
      <c r="AC33" s="16"/>
      <c r="AD33" s="16"/>
    </row>
    <row r="34" spans="1:30" s="53" customFormat="1" ht="15.75" customHeight="1" x14ac:dyDescent="0.25">
      <c r="A34" s="23">
        <v>33</v>
      </c>
      <c r="B34" s="54" t="s">
        <v>96</v>
      </c>
      <c r="C34" s="54" t="s">
        <v>97</v>
      </c>
      <c r="D34" s="23"/>
      <c r="E34" s="23"/>
      <c r="F34" s="23">
        <f t="shared" si="0"/>
        <v>157</v>
      </c>
      <c r="G34" s="23">
        <f t="shared" si="1"/>
        <v>152</v>
      </c>
      <c r="H34" s="56">
        <v>46</v>
      </c>
      <c r="I34" s="47"/>
      <c r="J34" s="56">
        <v>49</v>
      </c>
      <c r="K34" s="56"/>
      <c r="L34" s="47"/>
      <c r="M34" s="60">
        <v>57</v>
      </c>
      <c r="N34" s="47">
        <f t="shared" si="2"/>
        <v>5</v>
      </c>
      <c r="O34" s="47"/>
      <c r="P34" s="47">
        <v>5</v>
      </c>
      <c r="Q34" s="47" t="s">
        <v>38</v>
      </c>
      <c r="R34" s="47" t="s">
        <v>39</v>
      </c>
      <c r="S34" s="44">
        <v>44754</v>
      </c>
      <c r="T34" s="13">
        <f t="shared" si="3"/>
        <v>50.666666666666664</v>
      </c>
      <c r="U34" s="50"/>
      <c r="V34" s="50"/>
      <c r="W34" s="50"/>
      <c r="X34" s="51"/>
      <c r="Y34" s="52"/>
      <c r="Z34" s="52"/>
      <c r="AA34" s="50"/>
      <c r="AB34" s="50"/>
      <c r="AC34" s="50"/>
      <c r="AD34" s="50"/>
    </row>
    <row r="35" spans="1:30" s="55" customFormat="1" ht="14.25" customHeight="1" x14ac:dyDescent="0.25">
      <c r="A35" s="23">
        <v>20</v>
      </c>
      <c r="B35" s="54" t="s">
        <v>86</v>
      </c>
      <c r="C35" s="54" t="s">
        <v>87</v>
      </c>
      <c r="D35" s="23"/>
      <c r="E35" s="23"/>
      <c r="F35" s="23">
        <f t="shared" si="0"/>
        <v>191</v>
      </c>
      <c r="G35" s="23">
        <f t="shared" si="1"/>
        <v>191</v>
      </c>
      <c r="H35" s="56"/>
      <c r="I35" s="47">
        <v>70</v>
      </c>
      <c r="J35" s="47"/>
      <c r="K35" s="47"/>
      <c r="L35" s="47">
        <v>61</v>
      </c>
      <c r="M35" s="60">
        <v>60</v>
      </c>
      <c r="N35" s="47">
        <f t="shared" si="2"/>
        <v>0</v>
      </c>
      <c r="O35" s="47"/>
      <c r="P35" s="47"/>
      <c r="Q35" s="47" t="s">
        <v>38</v>
      </c>
      <c r="R35" s="47" t="s">
        <v>39</v>
      </c>
      <c r="S35" s="44">
        <v>44753</v>
      </c>
      <c r="T35" s="13">
        <f t="shared" si="3"/>
        <v>63.666666666666664</v>
      </c>
      <c r="U35" s="16"/>
      <c r="V35" s="16"/>
      <c r="W35" s="16"/>
      <c r="X35" s="19"/>
      <c r="Y35" s="20"/>
      <c r="Z35" s="20"/>
      <c r="AA35" s="16"/>
      <c r="AB35" s="16"/>
      <c r="AC35" s="16"/>
      <c r="AD35" s="16"/>
    </row>
    <row r="36" spans="1:30" s="55" customFormat="1" ht="14.25" customHeight="1" x14ac:dyDescent="0.25">
      <c r="A36" s="23">
        <v>16</v>
      </c>
      <c r="B36" s="54" t="s">
        <v>106</v>
      </c>
      <c r="C36" s="54" t="s">
        <v>107</v>
      </c>
      <c r="D36" s="23"/>
      <c r="E36" s="23"/>
      <c r="F36" s="23">
        <f t="shared" si="0"/>
        <v>198</v>
      </c>
      <c r="G36" s="23">
        <f t="shared" si="1"/>
        <v>193</v>
      </c>
      <c r="H36" s="56">
        <v>52</v>
      </c>
      <c r="I36" s="47"/>
      <c r="J36" s="56">
        <v>74</v>
      </c>
      <c r="K36" s="56"/>
      <c r="L36" s="47"/>
      <c r="M36" s="60">
        <v>67</v>
      </c>
      <c r="N36" s="47">
        <f t="shared" si="2"/>
        <v>5</v>
      </c>
      <c r="O36" s="47"/>
      <c r="P36" s="47">
        <v>5</v>
      </c>
      <c r="Q36" s="47" t="s">
        <v>45</v>
      </c>
      <c r="R36" s="47" t="s">
        <v>39</v>
      </c>
      <c r="S36" s="44">
        <v>44761</v>
      </c>
      <c r="T36" s="13">
        <f t="shared" si="3"/>
        <v>64.333333333333329</v>
      </c>
      <c r="U36" s="16"/>
      <c r="V36" s="16"/>
      <c r="W36" s="16"/>
      <c r="X36" s="19"/>
      <c r="Y36" s="20"/>
      <c r="Z36" s="20"/>
      <c r="AA36" s="16"/>
      <c r="AB36" s="16"/>
      <c r="AC36" s="16"/>
      <c r="AD36" s="16"/>
    </row>
    <row r="37" spans="1:30" s="53" customFormat="1" ht="14.25" customHeight="1" x14ac:dyDescent="0.25">
      <c r="A37" s="23">
        <v>11</v>
      </c>
      <c r="B37" s="30" t="s">
        <v>81</v>
      </c>
      <c r="C37" s="30" t="s">
        <v>82</v>
      </c>
      <c r="D37" s="29" t="s">
        <v>52</v>
      </c>
      <c r="E37" s="29"/>
      <c r="F37" s="29">
        <f t="shared" si="0"/>
        <v>212</v>
      </c>
      <c r="G37" s="29">
        <f t="shared" si="1"/>
        <v>208</v>
      </c>
      <c r="H37" s="43">
        <v>64</v>
      </c>
      <c r="I37" s="28"/>
      <c r="J37" s="43">
        <v>74</v>
      </c>
      <c r="K37" s="43"/>
      <c r="L37" s="28"/>
      <c r="M37" s="59">
        <v>70</v>
      </c>
      <c r="N37" s="28">
        <f t="shared" si="2"/>
        <v>4</v>
      </c>
      <c r="O37" s="28"/>
      <c r="P37" s="28">
        <v>4</v>
      </c>
      <c r="Q37" s="28" t="s">
        <v>38</v>
      </c>
      <c r="R37" s="28" t="s">
        <v>39</v>
      </c>
      <c r="S37" s="64">
        <v>44747</v>
      </c>
      <c r="T37" s="13">
        <f t="shared" si="3"/>
        <v>69.333333333333329</v>
      </c>
      <c r="U37" s="50"/>
      <c r="V37" s="50"/>
      <c r="W37" s="50"/>
      <c r="X37" s="51"/>
      <c r="Y37" s="52"/>
      <c r="Z37" s="52"/>
      <c r="AA37" s="50"/>
      <c r="AB37" s="50"/>
      <c r="AC37" s="50"/>
      <c r="AD37" s="50"/>
    </row>
    <row r="38" spans="1:30" s="55" customFormat="1" ht="14.25" customHeight="1" x14ac:dyDescent="0.25">
      <c r="A38" s="23">
        <v>40</v>
      </c>
      <c r="B38" s="63" t="s">
        <v>120</v>
      </c>
      <c r="C38" s="63" t="s">
        <v>121</v>
      </c>
      <c r="D38" s="28" t="s">
        <v>52</v>
      </c>
      <c r="E38" s="28"/>
      <c r="F38" s="28">
        <f t="shared" si="0"/>
        <v>234</v>
      </c>
      <c r="G38" s="28">
        <f t="shared" si="1"/>
        <v>229</v>
      </c>
      <c r="H38" s="43">
        <v>74</v>
      </c>
      <c r="I38" s="28"/>
      <c r="J38" s="43">
        <v>82</v>
      </c>
      <c r="K38" s="43"/>
      <c r="L38" s="28"/>
      <c r="M38" s="59">
        <v>73</v>
      </c>
      <c r="N38" s="28">
        <f t="shared" si="2"/>
        <v>5</v>
      </c>
      <c r="O38" s="28"/>
      <c r="P38" s="28">
        <v>5</v>
      </c>
      <c r="Q38" s="28" t="s">
        <v>45</v>
      </c>
      <c r="R38" s="28" t="s">
        <v>39</v>
      </c>
      <c r="S38" s="48">
        <v>44739</v>
      </c>
      <c r="T38" s="13">
        <f t="shared" si="3"/>
        <v>76.333333333333329</v>
      </c>
      <c r="U38" s="16"/>
      <c r="V38" s="16"/>
      <c r="W38" s="16"/>
      <c r="X38" s="19"/>
      <c r="Y38" s="20"/>
      <c r="Z38" s="20"/>
      <c r="AA38" s="16"/>
      <c r="AB38" s="16"/>
      <c r="AC38" s="16"/>
      <c r="AD38" s="16"/>
    </row>
    <row r="39" spans="1:30" s="55" customFormat="1" ht="14.25" customHeight="1" x14ac:dyDescent="0.25">
      <c r="A39" s="23">
        <v>2</v>
      </c>
      <c r="B39" s="54" t="s">
        <v>60</v>
      </c>
      <c r="C39" s="54" t="s">
        <v>61</v>
      </c>
      <c r="D39" s="23"/>
      <c r="E39" s="23"/>
      <c r="F39" s="23">
        <f t="shared" si="0"/>
        <v>254</v>
      </c>
      <c r="G39" s="23">
        <f t="shared" si="1"/>
        <v>244</v>
      </c>
      <c r="H39" s="56">
        <v>72</v>
      </c>
      <c r="I39" s="47"/>
      <c r="J39" s="56"/>
      <c r="K39" s="56">
        <v>90</v>
      </c>
      <c r="L39" s="47"/>
      <c r="M39" s="60">
        <v>82</v>
      </c>
      <c r="N39" s="47">
        <f t="shared" si="2"/>
        <v>10</v>
      </c>
      <c r="O39" s="47">
        <v>7</v>
      </c>
      <c r="P39" s="47">
        <v>3</v>
      </c>
      <c r="Q39" s="47" t="s">
        <v>38</v>
      </c>
      <c r="R39" s="47" t="s">
        <v>100</v>
      </c>
      <c r="S39" s="61">
        <v>44747</v>
      </c>
      <c r="T39" s="13">
        <f t="shared" si="3"/>
        <v>81.333333333333329</v>
      </c>
      <c r="U39" s="16"/>
      <c r="V39" s="16"/>
      <c r="W39" s="16"/>
      <c r="X39" s="19"/>
      <c r="Y39" s="20"/>
      <c r="Z39" s="20"/>
      <c r="AA39" s="16"/>
      <c r="AB39" s="16"/>
      <c r="AC39" s="16"/>
      <c r="AD39" s="16"/>
    </row>
    <row r="40" spans="1:30" s="55" customFormat="1" ht="14.25" customHeight="1" x14ac:dyDescent="0.25">
      <c r="A40" s="23">
        <v>27</v>
      </c>
      <c r="B40" s="54" t="s">
        <v>53</v>
      </c>
      <c r="C40" s="54" t="s">
        <v>54</v>
      </c>
      <c r="D40" s="23"/>
      <c r="E40" s="23"/>
      <c r="F40" s="23">
        <f t="shared" si="0"/>
        <v>177</v>
      </c>
      <c r="G40" s="23">
        <f t="shared" si="1"/>
        <v>172</v>
      </c>
      <c r="H40" s="56">
        <v>34</v>
      </c>
      <c r="I40" s="23"/>
      <c r="J40" s="56">
        <v>71</v>
      </c>
      <c r="K40" s="56"/>
      <c r="L40" s="23"/>
      <c r="M40" s="60">
        <v>67</v>
      </c>
      <c r="N40" s="47">
        <f t="shared" si="2"/>
        <v>5</v>
      </c>
      <c r="O40" s="47"/>
      <c r="P40" s="47">
        <v>5</v>
      </c>
      <c r="Q40" s="47" t="s">
        <v>38</v>
      </c>
      <c r="R40" s="47" t="s">
        <v>39</v>
      </c>
      <c r="S40" s="44">
        <v>44741</v>
      </c>
      <c r="T40" s="13">
        <f t="shared" si="3"/>
        <v>57.333333333333336</v>
      </c>
      <c r="U40" s="16"/>
      <c r="V40" s="16"/>
      <c r="W40" s="16"/>
      <c r="X40" s="19"/>
      <c r="Y40" s="20"/>
      <c r="Z40" s="20"/>
      <c r="AA40" s="16"/>
      <c r="AB40" s="16"/>
      <c r="AC40" s="16"/>
      <c r="AD40" s="16"/>
    </row>
    <row r="41" spans="1:30" s="55" customFormat="1" ht="14.25" customHeight="1" x14ac:dyDescent="0.25">
      <c r="A41" s="23">
        <v>3</v>
      </c>
      <c r="B41" s="54" t="s">
        <v>48</v>
      </c>
      <c r="C41" s="54" t="s">
        <v>49</v>
      </c>
      <c r="D41" s="23"/>
      <c r="E41" s="23"/>
      <c r="F41" s="23">
        <f t="shared" si="0"/>
        <v>243</v>
      </c>
      <c r="G41" s="23">
        <f t="shared" si="1"/>
        <v>238</v>
      </c>
      <c r="H41" s="56">
        <v>72</v>
      </c>
      <c r="I41" s="47"/>
      <c r="J41" s="56">
        <v>86</v>
      </c>
      <c r="K41" s="56"/>
      <c r="L41" s="47"/>
      <c r="M41" s="60">
        <v>80</v>
      </c>
      <c r="N41" s="47">
        <f t="shared" si="2"/>
        <v>5</v>
      </c>
      <c r="O41" s="47"/>
      <c r="P41" s="47">
        <v>5</v>
      </c>
      <c r="Q41" s="47" t="s">
        <v>45</v>
      </c>
      <c r="R41" s="47" t="s">
        <v>39</v>
      </c>
      <c r="S41" s="44">
        <v>44741</v>
      </c>
      <c r="T41" s="13">
        <f t="shared" si="3"/>
        <v>79.333333333333329</v>
      </c>
      <c r="U41" s="16"/>
      <c r="V41" s="16"/>
      <c r="W41" s="16"/>
      <c r="X41" s="19"/>
      <c r="Y41" s="20"/>
      <c r="Z41" s="20"/>
      <c r="AA41" s="16"/>
      <c r="AB41" s="16"/>
      <c r="AC41" s="16"/>
      <c r="AD41" s="16"/>
    </row>
    <row r="42" spans="1:30" ht="14.25" customHeight="1" x14ac:dyDescent="0.25">
      <c r="A42" s="23">
        <v>14</v>
      </c>
      <c r="B42" s="54" t="s">
        <v>64</v>
      </c>
      <c r="C42" s="54" t="s">
        <v>65</v>
      </c>
      <c r="D42" s="23"/>
      <c r="E42" s="23"/>
      <c r="F42" s="23">
        <f t="shared" si="0"/>
        <v>203</v>
      </c>
      <c r="G42" s="23">
        <f t="shared" si="1"/>
        <v>198</v>
      </c>
      <c r="H42" s="56">
        <v>64</v>
      </c>
      <c r="I42" s="47"/>
      <c r="J42" s="56">
        <v>54</v>
      </c>
      <c r="K42" s="56"/>
      <c r="L42" s="47"/>
      <c r="M42" s="60">
        <v>80</v>
      </c>
      <c r="N42" s="47">
        <f t="shared" si="2"/>
        <v>5</v>
      </c>
      <c r="O42" s="47"/>
      <c r="P42" s="47">
        <v>5</v>
      </c>
      <c r="Q42" s="47" t="s">
        <v>38</v>
      </c>
      <c r="R42" s="47" t="s">
        <v>39</v>
      </c>
      <c r="S42" s="61">
        <v>44747</v>
      </c>
      <c r="T42" s="13">
        <f t="shared" si="3"/>
        <v>66</v>
      </c>
    </row>
    <row r="43" spans="1:30" ht="14.25" customHeight="1" x14ac:dyDescent="0.25">
      <c r="A43" s="23">
        <v>34</v>
      </c>
      <c r="B43" s="30" t="s">
        <v>98</v>
      </c>
      <c r="C43" s="30" t="s">
        <v>99</v>
      </c>
      <c r="D43" s="28" t="s">
        <v>52</v>
      </c>
      <c r="E43" s="29"/>
      <c r="F43" s="29">
        <f t="shared" si="0"/>
        <v>146</v>
      </c>
      <c r="G43" s="29">
        <f t="shared" si="1"/>
        <v>146</v>
      </c>
      <c r="H43" s="56">
        <v>34</v>
      </c>
      <c r="I43" s="29"/>
      <c r="J43" s="43">
        <v>50</v>
      </c>
      <c r="K43" s="43"/>
      <c r="L43" s="29"/>
      <c r="M43" s="59">
        <v>62</v>
      </c>
      <c r="N43" s="28">
        <f t="shared" si="2"/>
        <v>0</v>
      </c>
      <c r="O43" s="28"/>
      <c r="P43" s="28"/>
      <c r="Q43" s="28" t="s">
        <v>38</v>
      </c>
      <c r="R43" s="28" t="s">
        <v>39</v>
      </c>
      <c r="S43" s="48">
        <v>44755</v>
      </c>
      <c r="T43" s="13">
        <f t="shared" si="3"/>
        <v>48.666666666666664</v>
      </c>
    </row>
    <row r="44" spans="1:30" x14ac:dyDescent="0.25">
      <c r="A44" s="23">
        <v>43</v>
      </c>
      <c r="B44" s="54" t="s">
        <v>126</v>
      </c>
      <c r="C44" s="54" t="s">
        <v>127</v>
      </c>
      <c r="D44" s="23"/>
      <c r="E44" s="23"/>
      <c r="F44" s="23">
        <f t="shared" si="0"/>
        <v>211</v>
      </c>
      <c r="G44" s="23">
        <f t="shared" si="1"/>
        <v>206</v>
      </c>
      <c r="H44" s="56">
        <v>70</v>
      </c>
      <c r="I44" s="47"/>
      <c r="J44" s="56">
        <v>63</v>
      </c>
      <c r="K44" s="56"/>
      <c r="L44" s="47"/>
      <c r="M44" s="60">
        <v>73</v>
      </c>
      <c r="N44" s="47">
        <f t="shared" si="2"/>
        <v>5</v>
      </c>
      <c r="O44" s="47"/>
      <c r="P44" s="47">
        <v>5</v>
      </c>
      <c r="Q44" s="47" t="s">
        <v>45</v>
      </c>
      <c r="R44" s="47" t="s">
        <v>39</v>
      </c>
      <c r="S44" s="44">
        <v>44741</v>
      </c>
      <c r="T44" s="13">
        <f t="shared" si="3"/>
        <v>68.666666666666671</v>
      </c>
    </row>
    <row r="45" spans="1:30" s="53" customFormat="1" x14ac:dyDescent="0.25">
      <c r="A45" s="23">
        <v>1</v>
      </c>
      <c r="B45" s="54" t="s">
        <v>88</v>
      </c>
      <c r="C45" s="54" t="s">
        <v>89</v>
      </c>
      <c r="D45" s="23"/>
      <c r="E45" s="23"/>
      <c r="F45" s="23">
        <f t="shared" si="0"/>
        <v>260</v>
      </c>
      <c r="G45" s="23">
        <f t="shared" si="1"/>
        <v>254</v>
      </c>
      <c r="H45" s="56">
        <v>72</v>
      </c>
      <c r="I45" s="47"/>
      <c r="J45" s="56">
        <v>88</v>
      </c>
      <c r="K45" s="56"/>
      <c r="L45" s="47"/>
      <c r="M45" s="60">
        <v>94</v>
      </c>
      <c r="N45" s="47">
        <f t="shared" si="2"/>
        <v>6</v>
      </c>
      <c r="O45" s="47">
        <v>2</v>
      </c>
      <c r="P45" s="47">
        <v>4</v>
      </c>
      <c r="Q45" s="47" t="s">
        <v>45</v>
      </c>
      <c r="R45" s="47" t="s">
        <v>39</v>
      </c>
      <c r="S45" s="44">
        <v>44753</v>
      </c>
      <c r="T45" s="13">
        <f t="shared" si="3"/>
        <v>84.666666666666671</v>
      </c>
      <c r="U45" s="50"/>
      <c r="V45" s="50"/>
      <c r="W45" s="50"/>
      <c r="X45" s="51"/>
      <c r="Y45" s="52"/>
      <c r="Z45" s="52"/>
      <c r="AA45" s="50"/>
      <c r="AB45" s="50"/>
      <c r="AC45" s="50"/>
      <c r="AD45" s="50"/>
    </row>
    <row r="46" spans="1:30" x14ac:dyDescent="0.25">
      <c r="A46" s="23">
        <v>24</v>
      </c>
      <c r="B46" s="30" t="s">
        <v>36</v>
      </c>
      <c r="C46" s="30" t="s">
        <v>37</v>
      </c>
      <c r="D46" s="29" t="s">
        <v>52</v>
      </c>
      <c r="E46" s="29"/>
      <c r="F46" s="29">
        <f t="shared" si="0"/>
        <v>180</v>
      </c>
      <c r="G46" s="29">
        <f t="shared" si="1"/>
        <v>171</v>
      </c>
      <c r="H46" s="43">
        <v>64</v>
      </c>
      <c r="I46" s="28"/>
      <c r="J46" s="43">
        <v>52</v>
      </c>
      <c r="K46" s="43"/>
      <c r="L46" s="28"/>
      <c r="M46" s="59">
        <v>55</v>
      </c>
      <c r="N46" s="28">
        <f t="shared" si="2"/>
        <v>9</v>
      </c>
      <c r="O46" s="28">
        <v>4</v>
      </c>
      <c r="P46" s="28">
        <v>5</v>
      </c>
      <c r="Q46" s="28" t="s">
        <v>38</v>
      </c>
      <c r="R46" s="28" t="s">
        <v>39</v>
      </c>
      <c r="S46" s="48">
        <v>44740</v>
      </c>
      <c r="T46" s="49">
        <f t="shared" si="3"/>
        <v>57</v>
      </c>
    </row>
    <row r="47" spans="1:30" x14ac:dyDescent="0.25">
      <c r="A47" s="23">
        <v>4</v>
      </c>
      <c r="B47" s="30" t="s">
        <v>92</v>
      </c>
      <c r="C47" s="30" t="s">
        <v>93</v>
      </c>
      <c r="D47" s="28" t="s">
        <v>52</v>
      </c>
      <c r="E47" s="29"/>
      <c r="F47" s="29">
        <v>239</v>
      </c>
      <c r="G47" s="29">
        <v>234</v>
      </c>
      <c r="H47" s="43">
        <v>78</v>
      </c>
      <c r="I47" s="28"/>
      <c r="J47" s="43">
        <v>80</v>
      </c>
      <c r="K47" s="43"/>
      <c r="L47" s="28"/>
      <c r="M47" s="59">
        <v>76</v>
      </c>
      <c r="N47" s="28">
        <v>5</v>
      </c>
      <c r="O47" s="28"/>
      <c r="P47" s="28">
        <v>5</v>
      </c>
      <c r="Q47" s="28" t="s">
        <v>38</v>
      </c>
      <c r="R47" s="28" t="s">
        <v>39</v>
      </c>
      <c r="S47" s="48">
        <v>44744</v>
      </c>
      <c r="T47" s="13">
        <f t="shared" si="3"/>
        <v>78</v>
      </c>
    </row>
    <row r="48" spans="1:30" s="55" customFormat="1" x14ac:dyDescent="0.25">
      <c r="A48" s="23">
        <v>17</v>
      </c>
      <c r="B48" s="30" t="s">
        <v>66</v>
      </c>
      <c r="C48" s="30" t="s">
        <v>40</v>
      </c>
      <c r="D48" s="29" t="s">
        <v>52</v>
      </c>
      <c r="E48" s="29"/>
      <c r="F48" s="29">
        <f t="shared" ref="F48:F79" si="4">SUM(G48,N48)</f>
        <v>197</v>
      </c>
      <c r="G48" s="29">
        <f t="shared" ref="G48:G79" si="5">SUM(H48:M48)</f>
        <v>192</v>
      </c>
      <c r="H48" s="43">
        <v>58</v>
      </c>
      <c r="I48" s="29"/>
      <c r="J48" s="43">
        <v>58</v>
      </c>
      <c r="K48" s="43"/>
      <c r="L48" s="29"/>
      <c r="M48" s="59">
        <v>76</v>
      </c>
      <c r="N48" s="28">
        <f t="shared" ref="N48:N79" si="6">SUM(O48:P48)</f>
        <v>5</v>
      </c>
      <c r="O48" s="28"/>
      <c r="P48" s="28">
        <v>5</v>
      </c>
      <c r="Q48" s="28" t="s">
        <v>45</v>
      </c>
      <c r="R48" s="28" t="s">
        <v>39</v>
      </c>
      <c r="S48" s="48">
        <v>44741</v>
      </c>
      <c r="T48" s="13">
        <f t="shared" si="3"/>
        <v>64</v>
      </c>
      <c r="U48" s="16"/>
      <c r="V48" s="16"/>
      <c r="W48" s="16"/>
      <c r="X48" s="19"/>
      <c r="Y48" s="20"/>
      <c r="Z48" s="20"/>
      <c r="AA48" s="16"/>
      <c r="AB48" s="16"/>
      <c r="AC48" s="16"/>
      <c r="AD48" s="16"/>
    </row>
    <row r="49" spans="1:30" x14ac:dyDescent="0.25">
      <c r="A49" s="23">
        <v>10</v>
      </c>
      <c r="B49" s="30" t="s">
        <v>108</v>
      </c>
      <c r="C49" s="30" t="s">
        <v>109</v>
      </c>
      <c r="D49" s="29" t="s">
        <v>52</v>
      </c>
      <c r="E49" s="29"/>
      <c r="F49" s="29">
        <f t="shared" si="4"/>
        <v>213</v>
      </c>
      <c r="G49" s="29">
        <f t="shared" si="5"/>
        <v>208</v>
      </c>
      <c r="H49" s="43">
        <v>68</v>
      </c>
      <c r="I49" s="28"/>
      <c r="J49" s="43">
        <v>58</v>
      </c>
      <c r="K49" s="43"/>
      <c r="L49" s="28"/>
      <c r="M49" s="59">
        <v>82</v>
      </c>
      <c r="N49" s="28">
        <f t="shared" si="6"/>
        <v>5</v>
      </c>
      <c r="O49" s="28"/>
      <c r="P49" s="28">
        <v>5</v>
      </c>
      <c r="Q49" s="28" t="s">
        <v>38</v>
      </c>
      <c r="R49" s="28" t="s">
        <v>39</v>
      </c>
      <c r="S49" s="48">
        <v>44742</v>
      </c>
      <c r="T49" s="13">
        <f t="shared" si="3"/>
        <v>69.333333333333329</v>
      </c>
    </row>
    <row r="50" spans="1:30" x14ac:dyDescent="0.25">
      <c r="A50" s="23">
        <v>15</v>
      </c>
      <c r="B50" s="30" t="s">
        <v>110</v>
      </c>
      <c r="C50" s="30" t="s">
        <v>111</v>
      </c>
      <c r="D50" s="28" t="s">
        <v>52</v>
      </c>
      <c r="E50" s="29"/>
      <c r="F50" s="29">
        <f t="shared" si="4"/>
        <v>199</v>
      </c>
      <c r="G50" s="29">
        <f t="shared" si="5"/>
        <v>194</v>
      </c>
      <c r="H50" s="43">
        <v>66</v>
      </c>
      <c r="I50" s="28"/>
      <c r="J50" s="43">
        <v>57</v>
      </c>
      <c r="K50" s="43"/>
      <c r="L50" s="28"/>
      <c r="M50" s="59">
        <v>71</v>
      </c>
      <c r="N50" s="28">
        <f t="shared" si="6"/>
        <v>5</v>
      </c>
      <c r="O50" s="28"/>
      <c r="P50" s="28">
        <v>5</v>
      </c>
      <c r="Q50" s="28" t="s">
        <v>38</v>
      </c>
      <c r="R50" s="28" t="s">
        <v>39</v>
      </c>
      <c r="S50" s="48">
        <v>44764</v>
      </c>
      <c r="T50" s="13">
        <f t="shared" ref="T50:T81" si="7">AVERAGE(H50:M50)</f>
        <v>64.666666666666671</v>
      </c>
    </row>
    <row r="51" spans="1:30" s="53" customFormat="1" x14ac:dyDescent="0.25">
      <c r="A51" s="23">
        <v>8</v>
      </c>
      <c r="B51" s="54" t="s">
        <v>79</v>
      </c>
      <c r="C51" s="54" t="s">
        <v>80</v>
      </c>
      <c r="D51" s="23"/>
      <c r="E51" s="23"/>
      <c r="F51" s="23">
        <f t="shared" si="4"/>
        <v>216</v>
      </c>
      <c r="G51" s="23">
        <f t="shared" si="5"/>
        <v>211</v>
      </c>
      <c r="H51" s="56">
        <v>64</v>
      </c>
      <c r="I51" s="47"/>
      <c r="J51" s="56"/>
      <c r="K51" s="56">
        <v>62</v>
      </c>
      <c r="L51" s="47"/>
      <c r="M51" s="60">
        <v>85</v>
      </c>
      <c r="N51" s="47">
        <f t="shared" si="6"/>
        <v>5</v>
      </c>
      <c r="O51" s="47"/>
      <c r="P51" s="47">
        <v>5</v>
      </c>
      <c r="Q51" s="47" t="s">
        <v>45</v>
      </c>
      <c r="R51" s="47" t="s">
        <v>39</v>
      </c>
      <c r="S51" s="44">
        <v>44741</v>
      </c>
      <c r="T51" s="13">
        <f t="shared" si="7"/>
        <v>70.333333333333329</v>
      </c>
      <c r="U51" s="50"/>
      <c r="V51" s="50"/>
      <c r="W51" s="50"/>
      <c r="X51" s="51"/>
      <c r="Y51" s="52"/>
      <c r="Z51" s="52"/>
      <c r="AA51" s="50"/>
      <c r="AB51" s="50"/>
      <c r="AC51" s="50"/>
      <c r="AD51" s="50"/>
    </row>
    <row r="52" spans="1:30" x14ac:dyDescent="0.25">
      <c r="A52" s="23">
        <v>6</v>
      </c>
      <c r="B52" s="30" t="s">
        <v>43</v>
      </c>
      <c r="C52" s="30" t="s">
        <v>44</v>
      </c>
      <c r="D52" s="28" t="s">
        <v>52</v>
      </c>
      <c r="E52" s="29"/>
      <c r="F52" s="29">
        <f t="shared" si="4"/>
        <v>231</v>
      </c>
      <c r="G52" s="29">
        <f t="shared" si="5"/>
        <v>226</v>
      </c>
      <c r="H52" s="43">
        <v>68</v>
      </c>
      <c r="I52" s="28"/>
      <c r="J52" s="43">
        <v>71</v>
      </c>
      <c r="K52" s="43"/>
      <c r="L52" s="28"/>
      <c r="M52" s="59">
        <v>87</v>
      </c>
      <c r="N52" s="28">
        <f t="shared" si="6"/>
        <v>5</v>
      </c>
      <c r="O52" s="28"/>
      <c r="P52" s="28">
        <v>5</v>
      </c>
      <c r="Q52" s="28" t="s">
        <v>45</v>
      </c>
      <c r="R52" s="28" t="s">
        <v>39</v>
      </c>
      <c r="S52" s="48">
        <v>44742</v>
      </c>
      <c r="T52" s="13">
        <f t="shared" si="7"/>
        <v>75.333333333333329</v>
      </c>
    </row>
    <row r="53" spans="1:30" x14ac:dyDescent="0.25">
      <c r="A53" s="23">
        <v>30</v>
      </c>
      <c r="B53" s="54" t="s">
        <v>75</v>
      </c>
      <c r="C53" s="54" t="s">
        <v>76</v>
      </c>
      <c r="D53" s="23"/>
      <c r="E53" s="23"/>
      <c r="F53" s="23">
        <f t="shared" si="4"/>
        <v>174</v>
      </c>
      <c r="G53" s="23">
        <f t="shared" si="5"/>
        <v>169</v>
      </c>
      <c r="H53" s="56">
        <v>52</v>
      </c>
      <c r="I53" s="47"/>
      <c r="J53" s="56">
        <v>50</v>
      </c>
      <c r="K53" s="56"/>
      <c r="L53" s="47"/>
      <c r="M53" s="60">
        <v>67</v>
      </c>
      <c r="N53" s="47">
        <f t="shared" si="6"/>
        <v>5</v>
      </c>
      <c r="O53" s="47"/>
      <c r="P53" s="47">
        <v>5</v>
      </c>
      <c r="Q53" s="47" t="s">
        <v>45</v>
      </c>
      <c r="R53" s="47" t="s">
        <v>39</v>
      </c>
      <c r="S53" s="44">
        <v>44749</v>
      </c>
      <c r="T53" s="13">
        <f t="shared" si="7"/>
        <v>56.333333333333336</v>
      </c>
    </row>
    <row r="54" spans="1:30" x14ac:dyDescent="0.25">
      <c r="A54" s="23">
        <v>25</v>
      </c>
      <c r="B54" s="54" t="s">
        <v>67</v>
      </c>
      <c r="C54" s="54" t="s">
        <v>68</v>
      </c>
      <c r="D54" s="23"/>
      <c r="E54" s="23"/>
      <c r="F54" s="23">
        <f t="shared" si="4"/>
        <v>180</v>
      </c>
      <c r="G54" s="23">
        <f t="shared" si="5"/>
        <v>175</v>
      </c>
      <c r="H54" s="56">
        <v>46</v>
      </c>
      <c r="I54" s="47"/>
      <c r="J54" s="56">
        <v>49</v>
      </c>
      <c r="K54" s="56"/>
      <c r="L54" s="47"/>
      <c r="M54" s="60">
        <v>80</v>
      </c>
      <c r="N54" s="47">
        <f t="shared" si="6"/>
        <v>5</v>
      </c>
      <c r="O54" s="47"/>
      <c r="P54" s="47">
        <v>5</v>
      </c>
      <c r="Q54" s="47" t="s">
        <v>38</v>
      </c>
      <c r="R54" s="47" t="s">
        <v>39</v>
      </c>
      <c r="S54" s="44">
        <v>44746</v>
      </c>
      <c r="T54" s="13">
        <f t="shared" si="7"/>
        <v>58.333333333333336</v>
      </c>
    </row>
    <row r="55" spans="1:30" x14ac:dyDescent="0.25">
      <c r="A55" s="23">
        <v>22</v>
      </c>
      <c r="B55" s="30" t="s">
        <v>77</v>
      </c>
      <c r="C55" s="30" t="s">
        <v>78</v>
      </c>
      <c r="D55" s="29" t="s">
        <v>83</v>
      </c>
      <c r="E55" s="29"/>
      <c r="F55" s="29">
        <f t="shared" si="4"/>
        <v>182</v>
      </c>
      <c r="G55" s="29">
        <f t="shared" si="5"/>
        <v>177</v>
      </c>
      <c r="H55" s="43">
        <v>40</v>
      </c>
      <c r="I55" s="29"/>
      <c r="J55" s="43">
        <v>65</v>
      </c>
      <c r="K55" s="43"/>
      <c r="L55" s="29"/>
      <c r="M55" s="59">
        <v>72</v>
      </c>
      <c r="N55" s="28">
        <f t="shared" si="6"/>
        <v>5</v>
      </c>
      <c r="O55" s="28"/>
      <c r="P55" s="28">
        <v>5</v>
      </c>
      <c r="Q55" s="28" t="s">
        <v>38</v>
      </c>
      <c r="R55" s="28" t="s">
        <v>39</v>
      </c>
      <c r="S55" s="48">
        <v>44749</v>
      </c>
      <c r="T55" s="49">
        <f t="shared" si="7"/>
        <v>59</v>
      </c>
    </row>
    <row r="56" spans="1:30" x14ac:dyDescent="0.25">
      <c r="A56" s="23">
        <v>42</v>
      </c>
      <c r="B56" s="54" t="s">
        <v>124</v>
      </c>
      <c r="C56" s="54" t="s">
        <v>125</v>
      </c>
      <c r="D56" s="23"/>
      <c r="E56" s="23"/>
      <c r="F56" s="23">
        <f t="shared" si="4"/>
        <v>218</v>
      </c>
      <c r="G56" s="23">
        <f t="shared" si="5"/>
        <v>210</v>
      </c>
      <c r="H56" s="56">
        <v>68</v>
      </c>
      <c r="I56" s="23"/>
      <c r="J56" s="56"/>
      <c r="K56" s="56">
        <v>72</v>
      </c>
      <c r="L56" s="23"/>
      <c r="M56" s="23">
        <v>70</v>
      </c>
      <c r="N56" s="47">
        <f t="shared" si="6"/>
        <v>8</v>
      </c>
      <c r="O56" s="47">
        <v>3</v>
      </c>
      <c r="P56" s="47">
        <v>5</v>
      </c>
      <c r="Q56" s="47" t="s">
        <v>38</v>
      </c>
      <c r="R56" s="47" t="s">
        <v>39</v>
      </c>
      <c r="S56" s="44">
        <v>44767</v>
      </c>
      <c r="T56" s="13">
        <f t="shared" si="7"/>
        <v>70</v>
      </c>
    </row>
    <row r="57" spans="1:30" x14ac:dyDescent="0.25">
      <c r="A57" s="29">
        <v>9</v>
      </c>
      <c r="B57" s="65" t="s">
        <v>73</v>
      </c>
      <c r="C57" s="65" t="s">
        <v>74</v>
      </c>
      <c r="D57" s="29" t="s">
        <v>52</v>
      </c>
      <c r="E57" s="66"/>
      <c r="F57" s="29">
        <f t="shared" si="4"/>
        <v>214</v>
      </c>
      <c r="G57" s="66">
        <f t="shared" si="5"/>
        <v>209</v>
      </c>
      <c r="H57" s="67">
        <v>70</v>
      </c>
      <c r="I57" s="66"/>
      <c r="J57" s="67">
        <v>61</v>
      </c>
      <c r="K57" s="67"/>
      <c r="L57" s="66"/>
      <c r="M57" s="68">
        <v>78</v>
      </c>
      <c r="N57" s="69">
        <f t="shared" si="6"/>
        <v>5</v>
      </c>
      <c r="O57" s="69"/>
      <c r="P57" s="69">
        <v>5</v>
      </c>
      <c r="Q57" s="69" t="s">
        <v>45</v>
      </c>
      <c r="R57" s="28" t="s">
        <v>39</v>
      </c>
      <c r="S57" s="64">
        <v>44747</v>
      </c>
      <c r="T57" s="49">
        <f t="shared" si="7"/>
        <v>69.666666666666671</v>
      </c>
    </row>
    <row r="58" spans="1:30" x14ac:dyDescent="0.25">
      <c r="A58" s="23">
        <v>31</v>
      </c>
      <c r="B58" s="54" t="s">
        <v>94</v>
      </c>
      <c r="C58" s="54" t="s">
        <v>95</v>
      </c>
      <c r="D58" s="23"/>
      <c r="E58" s="23"/>
      <c r="F58" s="23">
        <f t="shared" si="4"/>
        <v>165</v>
      </c>
      <c r="G58" s="23">
        <f t="shared" si="5"/>
        <v>160</v>
      </c>
      <c r="H58" s="56">
        <v>46</v>
      </c>
      <c r="I58" s="23"/>
      <c r="J58" s="56">
        <v>48</v>
      </c>
      <c r="K58" s="56"/>
      <c r="L58" s="23"/>
      <c r="M58" s="60">
        <v>66</v>
      </c>
      <c r="N58" s="47">
        <f t="shared" si="6"/>
        <v>5</v>
      </c>
      <c r="O58" s="47"/>
      <c r="P58" s="47">
        <v>5</v>
      </c>
      <c r="Q58" s="47" t="s">
        <v>45</v>
      </c>
      <c r="R58" s="47" t="s">
        <v>39</v>
      </c>
      <c r="S58" s="44">
        <v>44754</v>
      </c>
      <c r="T58" s="49">
        <f t="shared" si="7"/>
        <v>53.333333333333336</v>
      </c>
    </row>
    <row r="59" spans="1:30" x14ac:dyDescent="0.25">
      <c r="A59" s="23">
        <v>28</v>
      </c>
      <c r="B59" s="54" t="s">
        <v>84</v>
      </c>
      <c r="C59" s="54" t="s">
        <v>85</v>
      </c>
      <c r="D59" s="23"/>
      <c r="E59" s="23"/>
      <c r="F59" s="23">
        <f t="shared" si="4"/>
        <v>176</v>
      </c>
      <c r="G59" s="23">
        <f t="shared" si="5"/>
        <v>172</v>
      </c>
      <c r="H59" s="56">
        <v>46</v>
      </c>
      <c r="I59" s="47"/>
      <c r="J59" s="56"/>
      <c r="K59" s="56">
        <v>65</v>
      </c>
      <c r="L59" s="47"/>
      <c r="M59" s="60">
        <v>61</v>
      </c>
      <c r="N59" s="47">
        <f t="shared" si="6"/>
        <v>4</v>
      </c>
      <c r="O59" s="47"/>
      <c r="P59" s="47">
        <v>4</v>
      </c>
      <c r="Q59" s="47" t="s">
        <v>45</v>
      </c>
      <c r="R59" s="47" t="s">
        <v>39</v>
      </c>
      <c r="S59" s="44">
        <v>44753</v>
      </c>
      <c r="T59" s="13">
        <f t="shared" si="7"/>
        <v>57.333333333333336</v>
      </c>
    </row>
    <row r="60" spans="1:30" x14ac:dyDescent="0.25">
      <c r="A60" s="23">
        <v>13</v>
      </c>
      <c r="B60" s="54" t="s">
        <v>62</v>
      </c>
      <c r="C60" s="54" t="s">
        <v>63</v>
      </c>
      <c r="D60" s="29" t="s">
        <v>52</v>
      </c>
      <c r="E60" s="23"/>
      <c r="F60" s="23">
        <f t="shared" si="4"/>
        <v>205</v>
      </c>
      <c r="G60" s="23">
        <f t="shared" si="5"/>
        <v>200</v>
      </c>
      <c r="H60" s="56">
        <v>52</v>
      </c>
      <c r="I60" s="47"/>
      <c r="J60" s="56"/>
      <c r="K60" s="56">
        <v>78</v>
      </c>
      <c r="L60" s="47"/>
      <c r="M60" s="60">
        <v>70</v>
      </c>
      <c r="N60" s="47">
        <f t="shared" si="6"/>
        <v>5</v>
      </c>
      <c r="O60" s="47"/>
      <c r="P60" s="47">
        <v>5</v>
      </c>
      <c r="Q60" s="47" t="s">
        <v>38</v>
      </c>
      <c r="R60" s="47" t="s">
        <v>39</v>
      </c>
      <c r="S60" s="61">
        <v>44747</v>
      </c>
      <c r="T60" s="13">
        <f t="shared" si="7"/>
        <v>66.666666666666671</v>
      </c>
    </row>
    <row r="61" spans="1:30" x14ac:dyDescent="0.25">
      <c r="A61" s="23">
        <v>44</v>
      </c>
      <c r="B61" s="30"/>
      <c r="C61" s="30"/>
      <c r="D61" s="29"/>
      <c r="E61" s="29"/>
      <c r="F61" s="29">
        <f t="shared" si="4"/>
        <v>0</v>
      </c>
      <c r="G61" s="29">
        <f t="shared" si="5"/>
        <v>0</v>
      </c>
      <c r="H61" s="43"/>
      <c r="I61" s="29"/>
      <c r="J61" s="43"/>
      <c r="K61" s="43"/>
      <c r="L61" s="29"/>
      <c r="M61" s="29"/>
      <c r="N61" s="28">
        <f t="shared" si="6"/>
        <v>0</v>
      </c>
      <c r="O61" s="28"/>
      <c r="P61" s="28"/>
      <c r="Q61" s="28"/>
      <c r="R61" s="28"/>
      <c r="S61" s="10"/>
      <c r="T61" s="13" t="e">
        <f t="shared" si="7"/>
        <v>#DIV/0!</v>
      </c>
    </row>
    <row r="62" spans="1:30" x14ac:dyDescent="0.25">
      <c r="A62" s="23">
        <v>45</v>
      </c>
      <c r="B62" s="30"/>
      <c r="C62" s="30"/>
      <c r="D62" s="29"/>
      <c r="E62" s="29"/>
      <c r="F62" s="29">
        <f t="shared" si="4"/>
        <v>0</v>
      </c>
      <c r="G62" s="29">
        <f t="shared" si="5"/>
        <v>0</v>
      </c>
      <c r="H62" s="43"/>
      <c r="I62" s="29"/>
      <c r="J62" s="43"/>
      <c r="K62" s="43"/>
      <c r="L62" s="29"/>
      <c r="M62" s="29"/>
      <c r="N62" s="28">
        <f t="shared" si="6"/>
        <v>0</v>
      </c>
      <c r="O62" s="28"/>
      <c r="P62" s="28"/>
      <c r="Q62" s="28"/>
      <c r="R62" s="28"/>
      <c r="S62" s="10"/>
      <c r="T62" s="13" t="e">
        <f t="shared" si="7"/>
        <v>#DIV/0!</v>
      </c>
    </row>
    <row r="63" spans="1:30" x14ac:dyDescent="0.25">
      <c r="A63" s="23">
        <v>46</v>
      </c>
      <c r="B63" s="30"/>
      <c r="C63" s="30"/>
      <c r="D63" s="29"/>
      <c r="E63" s="29"/>
      <c r="F63" s="29">
        <f t="shared" si="4"/>
        <v>0</v>
      </c>
      <c r="G63" s="29">
        <f t="shared" si="5"/>
        <v>0</v>
      </c>
      <c r="H63" s="43"/>
      <c r="I63" s="29"/>
      <c r="J63" s="43"/>
      <c r="K63" s="43"/>
      <c r="L63" s="29"/>
      <c r="M63" s="29"/>
      <c r="N63" s="28">
        <f t="shared" si="6"/>
        <v>0</v>
      </c>
      <c r="O63" s="28"/>
      <c r="P63" s="28"/>
      <c r="Q63" s="28"/>
      <c r="R63" s="28"/>
      <c r="S63" s="10"/>
      <c r="T63" s="13" t="e">
        <f t="shared" si="7"/>
        <v>#DIV/0!</v>
      </c>
    </row>
    <row r="64" spans="1:30" x14ac:dyDescent="0.25">
      <c r="A64" s="23">
        <v>47</v>
      </c>
      <c r="B64" s="30"/>
      <c r="C64" s="30"/>
      <c r="D64" s="29"/>
      <c r="E64" s="29"/>
      <c r="F64" s="29">
        <f t="shared" si="4"/>
        <v>0</v>
      </c>
      <c r="G64" s="29">
        <f t="shared" si="5"/>
        <v>0</v>
      </c>
      <c r="H64" s="43"/>
      <c r="I64" s="29"/>
      <c r="J64" s="43"/>
      <c r="K64" s="43"/>
      <c r="L64" s="29"/>
      <c r="M64" s="29"/>
      <c r="N64" s="28">
        <f t="shared" si="6"/>
        <v>0</v>
      </c>
      <c r="O64" s="28"/>
      <c r="P64" s="28"/>
      <c r="Q64" s="28"/>
      <c r="R64" s="28"/>
      <c r="S64" s="10"/>
      <c r="T64" s="13" t="e">
        <f t="shared" si="7"/>
        <v>#DIV/0!</v>
      </c>
    </row>
    <row r="65" spans="1:20" x14ac:dyDescent="0.25">
      <c r="A65" s="23">
        <v>48</v>
      </c>
      <c r="B65" s="30"/>
      <c r="C65" s="30"/>
      <c r="D65" s="29"/>
      <c r="E65" s="29"/>
      <c r="F65" s="29">
        <f t="shared" si="4"/>
        <v>0</v>
      </c>
      <c r="G65" s="29">
        <f t="shared" si="5"/>
        <v>0</v>
      </c>
      <c r="H65" s="43"/>
      <c r="I65" s="29"/>
      <c r="J65" s="43"/>
      <c r="K65" s="43"/>
      <c r="L65" s="29"/>
      <c r="M65" s="29"/>
      <c r="N65" s="28">
        <f t="shared" si="6"/>
        <v>0</v>
      </c>
      <c r="O65" s="28"/>
      <c r="P65" s="28"/>
      <c r="Q65" s="28"/>
      <c r="R65" s="28"/>
      <c r="S65" s="10"/>
      <c r="T65" s="13" t="e">
        <f t="shared" si="7"/>
        <v>#DIV/0!</v>
      </c>
    </row>
    <row r="66" spans="1:20" x14ac:dyDescent="0.25">
      <c r="A66" s="23">
        <v>49</v>
      </c>
      <c r="B66" s="30"/>
      <c r="C66" s="30"/>
      <c r="D66" s="29"/>
      <c r="E66" s="29"/>
      <c r="F66" s="29">
        <f t="shared" si="4"/>
        <v>0</v>
      </c>
      <c r="G66" s="29">
        <f t="shared" si="5"/>
        <v>0</v>
      </c>
      <c r="H66" s="43"/>
      <c r="I66" s="29"/>
      <c r="J66" s="43"/>
      <c r="K66" s="43"/>
      <c r="L66" s="29"/>
      <c r="M66" s="29"/>
      <c r="N66" s="28">
        <f t="shared" si="6"/>
        <v>0</v>
      </c>
      <c r="O66" s="28"/>
      <c r="P66" s="28"/>
      <c r="Q66" s="28"/>
      <c r="R66" s="28"/>
      <c r="S66" s="10"/>
      <c r="T66" s="13" t="e">
        <f t="shared" si="7"/>
        <v>#DIV/0!</v>
      </c>
    </row>
    <row r="67" spans="1:20" x14ac:dyDescent="0.25">
      <c r="A67" s="23">
        <v>50</v>
      </c>
      <c r="B67" s="30"/>
      <c r="C67" s="30"/>
      <c r="D67" s="29"/>
      <c r="E67" s="29"/>
      <c r="F67" s="29">
        <f t="shared" si="4"/>
        <v>0</v>
      </c>
      <c r="G67" s="29">
        <f t="shared" si="5"/>
        <v>0</v>
      </c>
      <c r="H67" s="43"/>
      <c r="I67" s="29"/>
      <c r="J67" s="43"/>
      <c r="K67" s="43"/>
      <c r="L67" s="29"/>
      <c r="M67" s="29"/>
      <c r="N67" s="28">
        <f t="shared" si="6"/>
        <v>0</v>
      </c>
      <c r="O67" s="28"/>
      <c r="P67" s="28"/>
      <c r="Q67" s="28"/>
      <c r="R67" s="28"/>
      <c r="S67" s="10"/>
      <c r="T67" s="13" t="e">
        <f t="shared" si="7"/>
        <v>#DIV/0!</v>
      </c>
    </row>
    <row r="68" spans="1:20" x14ac:dyDescent="0.25">
      <c r="A68" s="23">
        <v>51</v>
      </c>
      <c r="B68" s="30"/>
      <c r="C68" s="30"/>
      <c r="D68" s="29"/>
      <c r="E68" s="29"/>
      <c r="F68" s="29">
        <f t="shared" si="4"/>
        <v>0</v>
      </c>
      <c r="G68" s="29">
        <f t="shared" si="5"/>
        <v>0</v>
      </c>
      <c r="H68" s="43"/>
      <c r="I68" s="29"/>
      <c r="J68" s="43"/>
      <c r="K68" s="43"/>
      <c r="L68" s="29"/>
      <c r="M68" s="29"/>
      <c r="N68" s="28">
        <f t="shared" si="6"/>
        <v>0</v>
      </c>
      <c r="O68" s="28"/>
      <c r="P68" s="28"/>
      <c r="Q68" s="28"/>
      <c r="R68" s="28"/>
      <c r="S68" s="10"/>
      <c r="T68" s="13" t="e">
        <f t="shared" si="7"/>
        <v>#DIV/0!</v>
      </c>
    </row>
    <row r="69" spans="1:20" x14ac:dyDescent="0.25">
      <c r="A69" s="23">
        <v>52</v>
      </c>
      <c r="B69" s="30"/>
      <c r="C69" s="30"/>
      <c r="D69" s="29"/>
      <c r="E69" s="29"/>
      <c r="F69" s="29">
        <f t="shared" si="4"/>
        <v>0</v>
      </c>
      <c r="G69" s="29">
        <f t="shared" si="5"/>
        <v>0</v>
      </c>
      <c r="H69" s="43"/>
      <c r="I69" s="29"/>
      <c r="J69" s="43"/>
      <c r="K69" s="43"/>
      <c r="L69" s="29"/>
      <c r="M69" s="29"/>
      <c r="N69" s="28">
        <f t="shared" si="6"/>
        <v>0</v>
      </c>
      <c r="O69" s="28"/>
      <c r="P69" s="28"/>
      <c r="Q69" s="28"/>
      <c r="R69" s="28"/>
      <c r="S69" s="10"/>
      <c r="T69" s="13" t="e">
        <f t="shared" si="7"/>
        <v>#DIV/0!</v>
      </c>
    </row>
    <row r="70" spans="1:20" x14ac:dyDescent="0.25">
      <c r="A70" s="23">
        <v>53</v>
      </c>
      <c r="B70" s="30"/>
      <c r="C70" s="30"/>
      <c r="D70" s="29"/>
      <c r="E70" s="29"/>
      <c r="F70" s="29">
        <f t="shared" si="4"/>
        <v>0</v>
      </c>
      <c r="G70" s="29">
        <f t="shared" si="5"/>
        <v>0</v>
      </c>
      <c r="H70" s="43"/>
      <c r="I70" s="29"/>
      <c r="J70" s="43"/>
      <c r="K70" s="43"/>
      <c r="L70" s="29"/>
      <c r="M70" s="29"/>
      <c r="N70" s="28">
        <f t="shared" si="6"/>
        <v>0</v>
      </c>
      <c r="O70" s="28"/>
      <c r="P70" s="28"/>
      <c r="Q70" s="28"/>
      <c r="R70" s="28"/>
      <c r="S70" s="10"/>
      <c r="T70" s="13" t="e">
        <f t="shared" si="7"/>
        <v>#DIV/0!</v>
      </c>
    </row>
    <row r="71" spans="1:20" x14ac:dyDescent="0.25">
      <c r="A71" s="23">
        <v>54</v>
      </c>
      <c r="B71" s="30"/>
      <c r="C71" s="30"/>
      <c r="D71" s="29"/>
      <c r="E71" s="29"/>
      <c r="F71" s="29">
        <f t="shared" si="4"/>
        <v>0</v>
      </c>
      <c r="G71" s="29">
        <f t="shared" si="5"/>
        <v>0</v>
      </c>
      <c r="H71" s="43"/>
      <c r="I71" s="29"/>
      <c r="J71" s="43"/>
      <c r="K71" s="43"/>
      <c r="L71" s="29"/>
      <c r="M71" s="29"/>
      <c r="N71" s="28">
        <f t="shared" si="6"/>
        <v>0</v>
      </c>
      <c r="O71" s="28"/>
      <c r="P71" s="28"/>
      <c r="Q71" s="28"/>
      <c r="R71" s="28"/>
      <c r="S71" s="10"/>
      <c r="T71" s="13" t="e">
        <f t="shared" si="7"/>
        <v>#DIV/0!</v>
      </c>
    </row>
    <row r="72" spans="1:20" x14ac:dyDescent="0.25">
      <c r="A72" s="23">
        <v>55</v>
      </c>
      <c r="B72" s="30"/>
      <c r="C72" s="30"/>
      <c r="D72" s="29"/>
      <c r="E72" s="29"/>
      <c r="F72" s="29">
        <f t="shared" si="4"/>
        <v>0</v>
      </c>
      <c r="G72" s="29">
        <f t="shared" si="5"/>
        <v>0</v>
      </c>
      <c r="H72" s="43"/>
      <c r="I72" s="29"/>
      <c r="J72" s="43"/>
      <c r="K72" s="43"/>
      <c r="L72" s="29"/>
      <c r="M72" s="29"/>
      <c r="N72" s="28">
        <f t="shared" si="6"/>
        <v>0</v>
      </c>
      <c r="O72" s="28"/>
      <c r="P72" s="28"/>
      <c r="Q72" s="28"/>
      <c r="R72" s="28"/>
      <c r="S72" s="10"/>
      <c r="T72" s="13" t="e">
        <f t="shared" si="7"/>
        <v>#DIV/0!</v>
      </c>
    </row>
    <row r="73" spans="1:20" x14ac:dyDescent="0.25">
      <c r="A73" s="23">
        <v>56</v>
      </c>
      <c r="B73" s="30"/>
      <c r="C73" s="30"/>
      <c r="D73" s="29"/>
      <c r="E73" s="29"/>
      <c r="F73" s="29">
        <f t="shared" si="4"/>
        <v>0</v>
      </c>
      <c r="G73" s="29">
        <f t="shared" si="5"/>
        <v>0</v>
      </c>
      <c r="H73" s="43"/>
      <c r="I73" s="29"/>
      <c r="J73" s="43"/>
      <c r="K73" s="43"/>
      <c r="L73" s="29"/>
      <c r="M73" s="29"/>
      <c r="N73" s="28">
        <f t="shared" si="6"/>
        <v>0</v>
      </c>
      <c r="O73" s="28"/>
      <c r="P73" s="28"/>
      <c r="Q73" s="28"/>
      <c r="R73" s="28"/>
      <c r="S73" s="10"/>
      <c r="T73" s="13" t="e">
        <f t="shared" si="7"/>
        <v>#DIV/0!</v>
      </c>
    </row>
    <row r="74" spans="1:20" x14ac:dyDescent="0.25">
      <c r="A74" s="23">
        <v>57</v>
      </c>
      <c r="B74" s="30"/>
      <c r="C74" s="30"/>
      <c r="D74" s="29"/>
      <c r="E74" s="29"/>
      <c r="F74" s="29">
        <f t="shared" si="4"/>
        <v>0</v>
      </c>
      <c r="G74" s="29">
        <f t="shared" si="5"/>
        <v>0</v>
      </c>
      <c r="H74" s="43"/>
      <c r="I74" s="29"/>
      <c r="J74" s="43"/>
      <c r="K74" s="43"/>
      <c r="L74" s="29"/>
      <c r="M74" s="29"/>
      <c r="N74" s="28">
        <f t="shared" si="6"/>
        <v>0</v>
      </c>
      <c r="O74" s="28"/>
      <c r="P74" s="28"/>
      <c r="Q74" s="28"/>
      <c r="R74" s="28"/>
      <c r="S74" s="10"/>
      <c r="T74" s="13" t="e">
        <f t="shared" si="7"/>
        <v>#DIV/0!</v>
      </c>
    </row>
    <row r="75" spans="1:20" x14ac:dyDescent="0.25">
      <c r="A75" s="23">
        <v>58</v>
      </c>
      <c r="B75" s="30"/>
      <c r="C75" s="30"/>
      <c r="D75" s="29"/>
      <c r="E75" s="29"/>
      <c r="F75" s="29">
        <f t="shared" si="4"/>
        <v>0</v>
      </c>
      <c r="G75" s="29">
        <f t="shared" si="5"/>
        <v>0</v>
      </c>
      <c r="H75" s="43"/>
      <c r="I75" s="29"/>
      <c r="J75" s="43"/>
      <c r="K75" s="43"/>
      <c r="L75" s="29"/>
      <c r="M75" s="29"/>
      <c r="N75" s="28">
        <f t="shared" si="6"/>
        <v>0</v>
      </c>
      <c r="O75" s="28"/>
      <c r="P75" s="28"/>
      <c r="Q75" s="28"/>
      <c r="R75" s="28"/>
      <c r="S75" s="10"/>
      <c r="T75" s="13" t="e">
        <f t="shared" si="7"/>
        <v>#DIV/0!</v>
      </c>
    </row>
    <row r="76" spans="1:20" x14ac:dyDescent="0.25">
      <c r="A76" s="23">
        <v>59</v>
      </c>
      <c r="B76" s="30"/>
      <c r="C76" s="30"/>
      <c r="D76" s="29"/>
      <c r="E76" s="29"/>
      <c r="F76" s="29">
        <f t="shared" si="4"/>
        <v>0</v>
      </c>
      <c r="G76" s="29">
        <f t="shared" si="5"/>
        <v>0</v>
      </c>
      <c r="H76" s="43"/>
      <c r="I76" s="29"/>
      <c r="J76" s="43"/>
      <c r="K76" s="43"/>
      <c r="L76" s="29"/>
      <c r="M76" s="29"/>
      <c r="N76" s="28">
        <f t="shared" si="6"/>
        <v>0</v>
      </c>
      <c r="O76" s="28"/>
      <c r="P76" s="28"/>
      <c r="Q76" s="28"/>
      <c r="R76" s="28"/>
      <c r="S76" s="10"/>
      <c r="T76" s="13" t="e">
        <f t="shared" si="7"/>
        <v>#DIV/0!</v>
      </c>
    </row>
    <row r="77" spans="1:20" x14ac:dyDescent="0.25">
      <c r="A77" s="23">
        <v>60</v>
      </c>
      <c r="B77" s="30"/>
      <c r="C77" s="30"/>
      <c r="D77" s="29"/>
      <c r="E77" s="29"/>
      <c r="F77" s="29">
        <f t="shared" si="4"/>
        <v>0</v>
      </c>
      <c r="G77" s="29">
        <f t="shared" si="5"/>
        <v>0</v>
      </c>
      <c r="H77" s="43"/>
      <c r="I77" s="29"/>
      <c r="J77" s="43"/>
      <c r="K77" s="43"/>
      <c r="L77" s="29"/>
      <c r="M77" s="29"/>
      <c r="N77" s="28">
        <f t="shared" si="6"/>
        <v>0</v>
      </c>
      <c r="O77" s="28"/>
      <c r="P77" s="28"/>
      <c r="Q77" s="28"/>
      <c r="R77" s="28"/>
      <c r="S77" s="10"/>
      <c r="T77" s="13" t="e">
        <f t="shared" si="7"/>
        <v>#DIV/0!</v>
      </c>
    </row>
    <row r="78" spans="1:20" x14ac:dyDescent="0.25">
      <c r="A78" s="23">
        <v>61</v>
      </c>
      <c r="B78" s="30"/>
      <c r="C78" s="30"/>
      <c r="D78" s="29"/>
      <c r="E78" s="29"/>
      <c r="F78" s="29">
        <f t="shared" si="4"/>
        <v>0</v>
      </c>
      <c r="G78" s="29">
        <f t="shared" si="5"/>
        <v>0</v>
      </c>
      <c r="H78" s="43"/>
      <c r="I78" s="29"/>
      <c r="J78" s="43"/>
      <c r="K78" s="43"/>
      <c r="L78" s="29"/>
      <c r="M78" s="29"/>
      <c r="N78" s="28">
        <f t="shared" si="6"/>
        <v>0</v>
      </c>
      <c r="O78" s="28"/>
      <c r="P78" s="28"/>
      <c r="Q78" s="28"/>
      <c r="R78" s="28"/>
      <c r="S78" s="10"/>
      <c r="T78" s="13" t="e">
        <f t="shared" si="7"/>
        <v>#DIV/0!</v>
      </c>
    </row>
    <row r="79" spans="1:20" x14ac:dyDescent="0.25">
      <c r="A79" s="23">
        <v>62</v>
      </c>
      <c r="B79" s="30"/>
      <c r="C79" s="30"/>
      <c r="D79" s="29"/>
      <c r="E79" s="29"/>
      <c r="F79" s="29">
        <f t="shared" si="4"/>
        <v>0</v>
      </c>
      <c r="G79" s="29">
        <f t="shared" si="5"/>
        <v>0</v>
      </c>
      <c r="H79" s="43"/>
      <c r="I79" s="29"/>
      <c r="J79" s="43"/>
      <c r="K79" s="43"/>
      <c r="L79" s="29"/>
      <c r="M79" s="29"/>
      <c r="N79" s="28">
        <f t="shared" si="6"/>
        <v>0</v>
      </c>
      <c r="O79" s="28"/>
      <c r="P79" s="28"/>
      <c r="Q79" s="28"/>
      <c r="R79" s="28"/>
      <c r="S79" s="10"/>
      <c r="T79" s="13" t="e">
        <f t="shared" si="7"/>
        <v>#DIV/0!</v>
      </c>
    </row>
    <row r="80" spans="1:20" x14ac:dyDescent="0.25">
      <c r="A80" s="23">
        <v>63</v>
      </c>
      <c r="B80" s="30"/>
      <c r="C80" s="30"/>
      <c r="D80" s="29"/>
      <c r="E80" s="29"/>
      <c r="F80" s="29">
        <f t="shared" ref="F80:F111" si="8">SUM(G80,N80)</f>
        <v>0</v>
      </c>
      <c r="G80" s="29">
        <f t="shared" ref="G80:G111" si="9">SUM(H80:M80)</f>
        <v>0</v>
      </c>
      <c r="H80" s="43"/>
      <c r="I80" s="29"/>
      <c r="J80" s="43"/>
      <c r="K80" s="43"/>
      <c r="L80" s="29"/>
      <c r="M80" s="29"/>
      <c r="N80" s="28">
        <f t="shared" ref="N80:N111" si="10">SUM(O80:P80)</f>
        <v>0</v>
      </c>
      <c r="O80" s="28"/>
      <c r="P80" s="28"/>
      <c r="Q80" s="28"/>
      <c r="R80" s="28"/>
      <c r="S80" s="10"/>
      <c r="T80" s="13" t="e">
        <f t="shared" si="7"/>
        <v>#DIV/0!</v>
      </c>
    </row>
    <row r="81" spans="1:20" x14ac:dyDescent="0.25">
      <c r="A81" s="23">
        <v>64</v>
      </c>
      <c r="B81" s="30"/>
      <c r="C81" s="30"/>
      <c r="D81" s="29"/>
      <c r="E81" s="29"/>
      <c r="F81" s="29">
        <f t="shared" si="8"/>
        <v>0</v>
      </c>
      <c r="G81" s="29">
        <f t="shared" si="9"/>
        <v>0</v>
      </c>
      <c r="H81" s="43"/>
      <c r="I81" s="29"/>
      <c r="J81" s="43"/>
      <c r="K81" s="43"/>
      <c r="L81" s="29"/>
      <c r="M81" s="29"/>
      <c r="N81" s="28">
        <f t="shared" si="10"/>
        <v>0</v>
      </c>
      <c r="O81" s="28"/>
      <c r="P81" s="28"/>
      <c r="Q81" s="28"/>
      <c r="R81" s="28"/>
      <c r="S81" s="10"/>
      <c r="T81" s="13" t="e">
        <f t="shared" si="7"/>
        <v>#DIV/0!</v>
      </c>
    </row>
    <row r="82" spans="1:20" x14ac:dyDescent="0.25">
      <c r="A82" s="23">
        <v>65</v>
      </c>
      <c r="B82" s="30"/>
      <c r="C82" s="30"/>
      <c r="D82" s="29"/>
      <c r="E82" s="29"/>
      <c r="F82" s="29">
        <f t="shared" si="8"/>
        <v>0</v>
      </c>
      <c r="G82" s="29">
        <f t="shared" si="9"/>
        <v>0</v>
      </c>
      <c r="H82" s="43"/>
      <c r="I82" s="29"/>
      <c r="J82" s="43"/>
      <c r="K82" s="43"/>
      <c r="L82" s="29"/>
      <c r="M82" s="29"/>
      <c r="N82" s="28">
        <f t="shared" si="10"/>
        <v>0</v>
      </c>
      <c r="O82" s="28"/>
      <c r="P82" s="28"/>
      <c r="Q82" s="28"/>
      <c r="R82" s="28"/>
      <c r="S82" s="10"/>
      <c r="T82" s="13" t="e">
        <f t="shared" ref="T82:T117" si="11">AVERAGE(H82:M82)</f>
        <v>#DIV/0!</v>
      </c>
    </row>
    <row r="83" spans="1:20" x14ac:dyDescent="0.25">
      <c r="A83" s="23">
        <v>66</v>
      </c>
      <c r="B83" s="30"/>
      <c r="C83" s="30"/>
      <c r="D83" s="29"/>
      <c r="E83" s="29"/>
      <c r="F83" s="29">
        <f t="shared" si="8"/>
        <v>0</v>
      </c>
      <c r="G83" s="29">
        <f t="shared" si="9"/>
        <v>0</v>
      </c>
      <c r="H83" s="43"/>
      <c r="I83" s="29"/>
      <c r="J83" s="43"/>
      <c r="K83" s="43"/>
      <c r="L83" s="29"/>
      <c r="M83" s="29"/>
      <c r="N83" s="28">
        <f t="shared" si="10"/>
        <v>0</v>
      </c>
      <c r="O83" s="28"/>
      <c r="P83" s="28"/>
      <c r="Q83" s="28"/>
      <c r="R83" s="28"/>
      <c r="S83" s="10"/>
      <c r="T83" s="13" t="e">
        <f t="shared" si="11"/>
        <v>#DIV/0!</v>
      </c>
    </row>
    <row r="84" spans="1:20" x14ac:dyDescent="0.25">
      <c r="A84" s="23">
        <v>67</v>
      </c>
      <c r="B84" s="30"/>
      <c r="C84" s="30"/>
      <c r="D84" s="29"/>
      <c r="E84" s="29"/>
      <c r="F84" s="29">
        <f t="shared" si="8"/>
        <v>0</v>
      </c>
      <c r="G84" s="29">
        <f t="shared" si="9"/>
        <v>0</v>
      </c>
      <c r="H84" s="43"/>
      <c r="I84" s="29"/>
      <c r="J84" s="43"/>
      <c r="K84" s="43"/>
      <c r="L84" s="29"/>
      <c r="M84" s="29"/>
      <c r="N84" s="28">
        <f t="shared" si="10"/>
        <v>0</v>
      </c>
      <c r="O84" s="28"/>
      <c r="P84" s="28"/>
      <c r="Q84" s="28"/>
      <c r="R84" s="28"/>
      <c r="S84" s="10"/>
      <c r="T84" s="13" t="e">
        <f t="shared" si="11"/>
        <v>#DIV/0!</v>
      </c>
    </row>
    <row r="85" spans="1:20" x14ac:dyDescent="0.25">
      <c r="A85" s="23">
        <v>68</v>
      </c>
      <c r="B85" s="30"/>
      <c r="C85" s="30"/>
      <c r="D85" s="29"/>
      <c r="E85" s="29"/>
      <c r="F85" s="29">
        <f t="shared" si="8"/>
        <v>0</v>
      </c>
      <c r="G85" s="29">
        <f t="shared" si="9"/>
        <v>0</v>
      </c>
      <c r="H85" s="43"/>
      <c r="I85" s="29"/>
      <c r="J85" s="43"/>
      <c r="K85" s="43"/>
      <c r="L85" s="29"/>
      <c r="M85" s="29"/>
      <c r="N85" s="28">
        <f t="shared" si="10"/>
        <v>0</v>
      </c>
      <c r="O85" s="28"/>
      <c r="P85" s="28"/>
      <c r="Q85" s="28"/>
      <c r="R85" s="28"/>
      <c r="S85" s="10"/>
      <c r="T85" s="13" t="e">
        <f t="shared" si="11"/>
        <v>#DIV/0!</v>
      </c>
    </row>
    <row r="86" spans="1:20" x14ac:dyDescent="0.25">
      <c r="A86" s="23">
        <v>69</v>
      </c>
      <c r="B86" s="30"/>
      <c r="C86" s="30"/>
      <c r="D86" s="29"/>
      <c r="E86" s="29"/>
      <c r="F86" s="29">
        <f t="shared" si="8"/>
        <v>0</v>
      </c>
      <c r="G86" s="29">
        <f t="shared" si="9"/>
        <v>0</v>
      </c>
      <c r="H86" s="43"/>
      <c r="I86" s="29"/>
      <c r="J86" s="43"/>
      <c r="K86" s="43"/>
      <c r="L86" s="29"/>
      <c r="M86" s="29"/>
      <c r="N86" s="28">
        <f t="shared" si="10"/>
        <v>0</v>
      </c>
      <c r="O86" s="28"/>
      <c r="P86" s="28"/>
      <c r="Q86" s="28"/>
      <c r="R86" s="28"/>
      <c r="S86" s="10"/>
      <c r="T86" s="13" t="e">
        <f t="shared" si="11"/>
        <v>#DIV/0!</v>
      </c>
    </row>
    <row r="87" spans="1:20" x14ac:dyDescent="0.25">
      <c r="A87" s="23">
        <v>70</v>
      </c>
      <c r="B87" s="30"/>
      <c r="C87" s="30"/>
      <c r="D87" s="29"/>
      <c r="E87" s="29"/>
      <c r="F87" s="29">
        <f t="shared" si="8"/>
        <v>0</v>
      </c>
      <c r="G87" s="29">
        <f t="shared" si="9"/>
        <v>0</v>
      </c>
      <c r="H87" s="43"/>
      <c r="I87" s="29"/>
      <c r="J87" s="43"/>
      <c r="K87" s="43"/>
      <c r="L87" s="29"/>
      <c r="M87" s="29"/>
      <c r="N87" s="28">
        <f t="shared" si="10"/>
        <v>0</v>
      </c>
      <c r="O87" s="28"/>
      <c r="P87" s="28"/>
      <c r="Q87" s="28"/>
      <c r="R87" s="28"/>
      <c r="S87" s="10"/>
      <c r="T87" s="13" t="e">
        <f t="shared" si="11"/>
        <v>#DIV/0!</v>
      </c>
    </row>
    <row r="88" spans="1:20" x14ac:dyDescent="0.25">
      <c r="A88" s="23">
        <v>71</v>
      </c>
      <c r="B88" s="30"/>
      <c r="C88" s="30"/>
      <c r="D88" s="29"/>
      <c r="E88" s="29"/>
      <c r="F88" s="29">
        <f t="shared" si="8"/>
        <v>0</v>
      </c>
      <c r="G88" s="29">
        <f t="shared" si="9"/>
        <v>0</v>
      </c>
      <c r="H88" s="43"/>
      <c r="I88" s="29"/>
      <c r="J88" s="43"/>
      <c r="K88" s="43"/>
      <c r="L88" s="29"/>
      <c r="M88" s="29"/>
      <c r="N88" s="28">
        <f t="shared" si="10"/>
        <v>0</v>
      </c>
      <c r="O88" s="28"/>
      <c r="P88" s="28"/>
      <c r="Q88" s="28"/>
      <c r="R88" s="28"/>
      <c r="S88" s="10"/>
      <c r="T88" s="13" t="e">
        <f t="shared" si="11"/>
        <v>#DIV/0!</v>
      </c>
    </row>
    <row r="89" spans="1:20" x14ac:dyDescent="0.25">
      <c r="A89" s="23">
        <v>72</v>
      </c>
      <c r="B89" s="30"/>
      <c r="C89" s="30"/>
      <c r="D89" s="29"/>
      <c r="E89" s="29"/>
      <c r="F89" s="29">
        <f t="shared" si="8"/>
        <v>0</v>
      </c>
      <c r="G89" s="29">
        <f t="shared" si="9"/>
        <v>0</v>
      </c>
      <c r="H89" s="43"/>
      <c r="I89" s="29"/>
      <c r="J89" s="43"/>
      <c r="K89" s="43"/>
      <c r="L89" s="29"/>
      <c r="M89" s="29"/>
      <c r="N89" s="28">
        <f t="shared" si="10"/>
        <v>0</v>
      </c>
      <c r="O89" s="28"/>
      <c r="P89" s="28"/>
      <c r="Q89" s="28"/>
      <c r="R89" s="28"/>
      <c r="S89" s="10"/>
      <c r="T89" s="13" t="e">
        <f t="shared" si="11"/>
        <v>#DIV/0!</v>
      </c>
    </row>
    <row r="90" spans="1:20" x14ac:dyDescent="0.25">
      <c r="A90" s="23">
        <v>73</v>
      </c>
      <c r="B90" s="30"/>
      <c r="C90" s="30"/>
      <c r="D90" s="29"/>
      <c r="E90" s="29"/>
      <c r="F90" s="29">
        <f t="shared" si="8"/>
        <v>0</v>
      </c>
      <c r="G90" s="29">
        <f t="shared" si="9"/>
        <v>0</v>
      </c>
      <c r="H90" s="43"/>
      <c r="I90" s="29"/>
      <c r="J90" s="43"/>
      <c r="K90" s="43"/>
      <c r="L90" s="29"/>
      <c r="M90" s="29"/>
      <c r="N90" s="28">
        <f t="shared" si="10"/>
        <v>0</v>
      </c>
      <c r="O90" s="28"/>
      <c r="P90" s="28"/>
      <c r="Q90" s="28"/>
      <c r="R90" s="28"/>
      <c r="S90" s="10"/>
      <c r="T90" s="13" t="e">
        <f t="shared" si="11"/>
        <v>#DIV/0!</v>
      </c>
    </row>
    <row r="91" spans="1:20" x14ac:dyDescent="0.25">
      <c r="A91" s="23">
        <v>74</v>
      </c>
      <c r="B91" s="30"/>
      <c r="C91" s="30"/>
      <c r="D91" s="29"/>
      <c r="E91" s="29"/>
      <c r="F91" s="29">
        <f t="shared" si="8"/>
        <v>0</v>
      </c>
      <c r="G91" s="29">
        <f t="shared" si="9"/>
        <v>0</v>
      </c>
      <c r="H91" s="43"/>
      <c r="I91" s="29"/>
      <c r="J91" s="43"/>
      <c r="K91" s="43"/>
      <c r="L91" s="29"/>
      <c r="M91" s="29"/>
      <c r="N91" s="28">
        <f t="shared" si="10"/>
        <v>0</v>
      </c>
      <c r="O91" s="28"/>
      <c r="P91" s="28"/>
      <c r="Q91" s="28"/>
      <c r="R91" s="28"/>
      <c r="S91" s="10"/>
      <c r="T91" s="13" t="e">
        <f t="shared" si="11"/>
        <v>#DIV/0!</v>
      </c>
    </row>
    <row r="92" spans="1:20" x14ac:dyDescent="0.25">
      <c r="A92" s="23">
        <v>75</v>
      </c>
      <c r="B92" s="30"/>
      <c r="C92" s="30"/>
      <c r="D92" s="29"/>
      <c r="E92" s="29"/>
      <c r="F92" s="29">
        <f t="shared" si="8"/>
        <v>0</v>
      </c>
      <c r="G92" s="29">
        <f t="shared" si="9"/>
        <v>0</v>
      </c>
      <c r="H92" s="43"/>
      <c r="I92" s="29"/>
      <c r="J92" s="43"/>
      <c r="K92" s="43"/>
      <c r="L92" s="29"/>
      <c r="M92" s="29"/>
      <c r="N92" s="28">
        <f t="shared" si="10"/>
        <v>0</v>
      </c>
      <c r="O92" s="28"/>
      <c r="P92" s="28"/>
      <c r="Q92" s="28"/>
      <c r="R92" s="28"/>
      <c r="S92" s="10"/>
      <c r="T92" s="13" t="e">
        <f t="shared" si="11"/>
        <v>#DIV/0!</v>
      </c>
    </row>
    <row r="93" spans="1:20" x14ac:dyDescent="0.25">
      <c r="A93" s="23">
        <v>76</v>
      </c>
      <c r="B93" s="30"/>
      <c r="C93" s="30"/>
      <c r="D93" s="29"/>
      <c r="E93" s="29"/>
      <c r="F93" s="29">
        <f t="shared" si="8"/>
        <v>0</v>
      </c>
      <c r="G93" s="29">
        <f t="shared" si="9"/>
        <v>0</v>
      </c>
      <c r="H93" s="43"/>
      <c r="I93" s="29"/>
      <c r="J93" s="43"/>
      <c r="K93" s="43"/>
      <c r="L93" s="29"/>
      <c r="M93" s="29"/>
      <c r="N93" s="28">
        <f t="shared" si="10"/>
        <v>0</v>
      </c>
      <c r="O93" s="28"/>
      <c r="P93" s="28"/>
      <c r="Q93" s="28"/>
      <c r="R93" s="28"/>
      <c r="S93" s="10"/>
      <c r="T93" s="13" t="e">
        <f t="shared" si="11"/>
        <v>#DIV/0!</v>
      </c>
    </row>
    <row r="94" spans="1:20" x14ac:dyDescent="0.25">
      <c r="A94" s="23">
        <v>77</v>
      </c>
      <c r="B94" s="30"/>
      <c r="C94" s="30"/>
      <c r="D94" s="29"/>
      <c r="E94" s="29"/>
      <c r="F94" s="29">
        <f t="shared" si="8"/>
        <v>0</v>
      </c>
      <c r="G94" s="29">
        <f t="shared" si="9"/>
        <v>0</v>
      </c>
      <c r="H94" s="43"/>
      <c r="I94" s="29"/>
      <c r="J94" s="43"/>
      <c r="K94" s="43"/>
      <c r="L94" s="29"/>
      <c r="M94" s="29"/>
      <c r="N94" s="28">
        <f t="shared" si="10"/>
        <v>0</v>
      </c>
      <c r="O94" s="28"/>
      <c r="P94" s="28"/>
      <c r="Q94" s="28"/>
      <c r="R94" s="28"/>
      <c r="S94" s="10"/>
      <c r="T94" s="13" t="e">
        <f t="shared" si="11"/>
        <v>#DIV/0!</v>
      </c>
    </row>
    <row r="95" spans="1:20" x14ac:dyDescent="0.25">
      <c r="A95" s="23">
        <v>78</v>
      </c>
      <c r="B95" s="30"/>
      <c r="C95" s="30"/>
      <c r="D95" s="29"/>
      <c r="E95" s="29"/>
      <c r="F95" s="29">
        <f t="shared" si="8"/>
        <v>0</v>
      </c>
      <c r="G95" s="29">
        <f t="shared" si="9"/>
        <v>0</v>
      </c>
      <c r="H95" s="43"/>
      <c r="I95" s="29"/>
      <c r="J95" s="43"/>
      <c r="K95" s="43"/>
      <c r="L95" s="29"/>
      <c r="M95" s="29"/>
      <c r="N95" s="28">
        <f t="shared" si="10"/>
        <v>0</v>
      </c>
      <c r="O95" s="28"/>
      <c r="P95" s="28"/>
      <c r="Q95" s="28"/>
      <c r="R95" s="28"/>
      <c r="S95" s="10"/>
      <c r="T95" s="13" t="e">
        <f t="shared" si="11"/>
        <v>#DIV/0!</v>
      </c>
    </row>
    <row r="96" spans="1:20" x14ac:dyDescent="0.25">
      <c r="A96" s="23">
        <v>79</v>
      </c>
      <c r="B96" s="30"/>
      <c r="C96" s="30"/>
      <c r="D96" s="29"/>
      <c r="E96" s="29"/>
      <c r="F96" s="29">
        <f t="shared" si="8"/>
        <v>0</v>
      </c>
      <c r="G96" s="29">
        <f t="shared" si="9"/>
        <v>0</v>
      </c>
      <c r="H96" s="43"/>
      <c r="I96" s="29"/>
      <c r="J96" s="43"/>
      <c r="K96" s="43"/>
      <c r="L96" s="29"/>
      <c r="M96" s="29"/>
      <c r="N96" s="28">
        <f t="shared" si="10"/>
        <v>0</v>
      </c>
      <c r="O96" s="28"/>
      <c r="P96" s="28"/>
      <c r="Q96" s="28"/>
      <c r="R96" s="28"/>
      <c r="S96" s="10"/>
      <c r="T96" s="13" t="e">
        <f t="shared" si="11"/>
        <v>#DIV/0!</v>
      </c>
    </row>
    <row r="97" spans="1:20" x14ac:dyDescent="0.25">
      <c r="A97" s="23">
        <v>80</v>
      </c>
      <c r="B97" s="30"/>
      <c r="C97" s="30"/>
      <c r="D97" s="29"/>
      <c r="E97" s="29"/>
      <c r="F97" s="29">
        <f t="shared" si="8"/>
        <v>0</v>
      </c>
      <c r="G97" s="29">
        <f t="shared" si="9"/>
        <v>0</v>
      </c>
      <c r="H97" s="43"/>
      <c r="I97" s="29"/>
      <c r="J97" s="43"/>
      <c r="K97" s="43"/>
      <c r="L97" s="29"/>
      <c r="M97" s="29"/>
      <c r="N97" s="28">
        <f t="shared" si="10"/>
        <v>0</v>
      </c>
      <c r="O97" s="28"/>
      <c r="P97" s="28"/>
      <c r="Q97" s="28"/>
      <c r="R97" s="28"/>
      <c r="S97" s="10"/>
      <c r="T97" s="13" t="e">
        <f t="shared" si="11"/>
        <v>#DIV/0!</v>
      </c>
    </row>
    <row r="98" spans="1:20" x14ac:dyDescent="0.25">
      <c r="A98" s="23">
        <v>81</v>
      </c>
      <c r="B98" s="30"/>
      <c r="C98" s="30"/>
      <c r="D98" s="29"/>
      <c r="E98" s="29"/>
      <c r="F98" s="29">
        <f t="shared" si="8"/>
        <v>0</v>
      </c>
      <c r="G98" s="29">
        <f t="shared" si="9"/>
        <v>0</v>
      </c>
      <c r="H98" s="43"/>
      <c r="I98" s="29"/>
      <c r="J98" s="43"/>
      <c r="K98" s="43"/>
      <c r="L98" s="29"/>
      <c r="M98" s="29"/>
      <c r="N98" s="28">
        <f t="shared" si="10"/>
        <v>0</v>
      </c>
      <c r="O98" s="28"/>
      <c r="P98" s="28"/>
      <c r="Q98" s="28"/>
      <c r="R98" s="28"/>
      <c r="S98" s="10"/>
      <c r="T98" s="13" t="e">
        <f t="shared" si="11"/>
        <v>#DIV/0!</v>
      </c>
    </row>
    <row r="99" spans="1:20" x14ac:dyDescent="0.25">
      <c r="A99" s="23">
        <v>82</v>
      </c>
      <c r="B99" s="30"/>
      <c r="C99" s="30"/>
      <c r="D99" s="29"/>
      <c r="E99" s="29"/>
      <c r="F99" s="29">
        <f t="shared" si="8"/>
        <v>0</v>
      </c>
      <c r="G99" s="29">
        <f t="shared" si="9"/>
        <v>0</v>
      </c>
      <c r="H99" s="43"/>
      <c r="I99" s="29"/>
      <c r="J99" s="43"/>
      <c r="K99" s="43"/>
      <c r="L99" s="29"/>
      <c r="M99" s="29"/>
      <c r="N99" s="28">
        <f t="shared" si="10"/>
        <v>0</v>
      </c>
      <c r="O99" s="28"/>
      <c r="P99" s="28"/>
      <c r="Q99" s="28"/>
      <c r="R99" s="28"/>
      <c r="S99" s="10"/>
      <c r="T99" s="13" t="e">
        <f t="shared" si="11"/>
        <v>#DIV/0!</v>
      </c>
    </row>
    <row r="100" spans="1:20" x14ac:dyDescent="0.25">
      <c r="A100" s="23">
        <v>83</v>
      </c>
      <c r="B100" s="30"/>
      <c r="C100" s="30"/>
      <c r="D100" s="29"/>
      <c r="E100" s="29"/>
      <c r="F100" s="29">
        <f t="shared" si="8"/>
        <v>0</v>
      </c>
      <c r="G100" s="29">
        <f t="shared" si="9"/>
        <v>0</v>
      </c>
      <c r="H100" s="43"/>
      <c r="I100" s="29"/>
      <c r="J100" s="43"/>
      <c r="K100" s="43"/>
      <c r="L100" s="29"/>
      <c r="M100" s="29"/>
      <c r="N100" s="28">
        <f t="shared" si="10"/>
        <v>0</v>
      </c>
      <c r="O100" s="28"/>
      <c r="P100" s="28"/>
      <c r="Q100" s="28"/>
      <c r="R100" s="28"/>
      <c r="S100" s="10"/>
      <c r="T100" s="13" t="e">
        <f t="shared" si="11"/>
        <v>#DIV/0!</v>
      </c>
    </row>
    <row r="101" spans="1:20" x14ac:dyDescent="0.25">
      <c r="A101" s="23">
        <v>84</v>
      </c>
      <c r="B101" s="30"/>
      <c r="C101" s="30"/>
      <c r="D101" s="29"/>
      <c r="E101" s="29"/>
      <c r="F101" s="29">
        <f t="shared" si="8"/>
        <v>0</v>
      </c>
      <c r="G101" s="29">
        <f t="shared" si="9"/>
        <v>0</v>
      </c>
      <c r="H101" s="43"/>
      <c r="I101" s="29"/>
      <c r="J101" s="43"/>
      <c r="K101" s="43"/>
      <c r="L101" s="29"/>
      <c r="M101" s="29"/>
      <c r="N101" s="28">
        <f t="shared" si="10"/>
        <v>0</v>
      </c>
      <c r="O101" s="28"/>
      <c r="P101" s="28"/>
      <c r="Q101" s="28"/>
      <c r="R101" s="28"/>
      <c r="S101" s="10"/>
      <c r="T101" s="13" t="e">
        <f t="shared" si="11"/>
        <v>#DIV/0!</v>
      </c>
    </row>
    <row r="102" spans="1:20" x14ac:dyDescent="0.25">
      <c r="A102" s="23">
        <v>85</v>
      </c>
      <c r="B102" s="30"/>
      <c r="C102" s="30"/>
      <c r="D102" s="29"/>
      <c r="E102" s="29"/>
      <c r="F102" s="29">
        <f t="shared" si="8"/>
        <v>0</v>
      </c>
      <c r="G102" s="29">
        <f t="shared" si="9"/>
        <v>0</v>
      </c>
      <c r="H102" s="43"/>
      <c r="I102" s="29"/>
      <c r="J102" s="43"/>
      <c r="K102" s="43"/>
      <c r="L102" s="29"/>
      <c r="M102" s="29"/>
      <c r="N102" s="28">
        <f t="shared" si="10"/>
        <v>0</v>
      </c>
      <c r="O102" s="28"/>
      <c r="P102" s="28"/>
      <c r="Q102" s="28"/>
      <c r="R102" s="28"/>
      <c r="S102" s="10"/>
      <c r="T102" s="13" t="e">
        <f t="shared" si="11"/>
        <v>#DIV/0!</v>
      </c>
    </row>
    <row r="103" spans="1:20" x14ac:dyDescent="0.25">
      <c r="A103" s="23">
        <v>86</v>
      </c>
      <c r="B103" s="30"/>
      <c r="C103" s="30"/>
      <c r="D103" s="29"/>
      <c r="E103" s="29"/>
      <c r="F103" s="29">
        <f t="shared" si="8"/>
        <v>0</v>
      </c>
      <c r="G103" s="29">
        <f t="shared" si="9"/>
        <v>0</v>
      </c>
      <c r="H103" s="43"/>
      <c r="I103" s="29"/>
      <c r="J103" s="43"/>
      <c r="K103" s="43"/>
      <c r="L103" s="29"/>
      <c r="M103" s="29"/>
      <c r="N103" s="28">
        <f t="shared" si="10"/>
        <v>0</v>
      </c>
      <c r="O103" s="28"/>
      <c r="P103" s="28"/>
      <c r="Q103" s="28"/>
      <c r="R103" s="28"/>
      <c r="S103" s="10"/>
      <c r="T103" s="13" t="e">
        <f t="shared" si="11"/>
        <v>#DIV/0!</v>
      </c>
    </row>
    <row r="104" spans="1:20" x14ac:dyDescent="0.25">
      <c r="A104" s="23">
        <v>87</v>
      </c>
      <c r="B104" s="30"/>
      <c r="C104" s="30"/>
      <c r="D104" s="29"/>
      <c r="E104" s="29"/>
      <c r="F104" s="29">
        <f t="shared" si="8"/>
        <v>0</v>
      </c>
      <c r="G104" s="29">
        <f t="shared" si="9"/>
        <v>0</v>
      </c>
      <c r="H104" s="43"/>
      <c r="I104" s="29"/>
      <c r="J104" s="43"/>
      <c r="K104" s="43"/>
      <c r="L104" s="29"/>
      <c r="M104" s="29"/>
      <c r="N104" s="28">
        <f t="shared" si="10"/>
        <v>0</v>
      </c>
      <c r="O104" s="28"/>
      <c r="P104" s="28"/>
      <c r="Q104" s="28"/>
      <c r="R104" s="28"/>
      <c r="S104" s="10"/>
      <c r="T104" s="13" t="e">
        <f t="shared" si="11"/>
        <v>#DIV/0!</v>
      </c>
    </row>
    <row r="105" spans="1:20" x14ac:dyDescent="0.25">
      <c r="A105" s="23">
        <v>88</v>
      </c>
      <c r="B105" s="30"/>
      <c r="C105" s="30"/>
      <c r="D105" s="29"/>
      <c r="E105" s="29"/>
      <c r="F105" s="29">
        <f t="shared" si="8"/>
        <v>0</v>
      </c>
      <c r="G105" s="29">
        <f t="shared" si="9"/>
        <v>0</v>
      </c>
      <c r="H105" s="43"/>
      <c r="I105" s="29"/>
      <c r="J105" s="43"/>
      <c r="K105" s="43"/>
      <c r="L105" s="29"/>
      <c r="M105" s="29"/>
      <c r="N105" s="28">
        <f t="shared" si="10"/>
        <v>0</v>
      </c>
      <c r="O105" s="28"/>
      <c r="P105" s="28"/>
      <c r="Q105" s="28"/>
      <c r="R105" s="28"/>
      <c r="S105" s="10"/>
      <c r="T105" s="13" t="e">
        <f t="shared" si="11"/>
        <v>#DIV/0!</v>
      </c>
    </row>
    <row r="106" spans="1:20" x14ac:dyDescent="0.25">
      <c r="A106" s="23">
        <v>89</v>
      </c>
      <c r="B106" s="30"/>
      <c r="C106" s="30"/>
      <c r="D106" s="29"/>
      <c r="E106" s="29"/>
      <c r="F106" s="29">
        <f t="shared" si="8"/>
        <v>0</v>
      </c>
      <c r="G106" s="29">
        <f t="shared" si="9"/>
        <v>0</v>
      </c>
      <c r="H106" s="43"/>
      <c r="I106" s="29"/>
      <c r="J106" s="43"/>
      <c r="K106" s="43"/>
      <c r="L106" s="29"/>
      <c r="M106" s="29"/>
      <c r="N106" s="28">
        <f t="shared" si="10"/>
        <v>0</v>
      </c>
      <c r="O106" s="28"/>
      <c r="P106" s="28"/>
      <c r="Q106" s="28"/>
      <c r="R106" s="28"/>
      <c r="S106" s="10"/>
      <c r="T106" s="13" t="e">
        <f t="shared" si="11"/>
        <v>#DIV/0!</v>
      </c>
    </row>
    <row r="107" spans="1:20" x14ac:dyDescent="0.25">
      <c r="A107" s="23">
        <v>90</v>
      </c>
      <c r="B107" s="30"/>
      <c r="C107" s="30"/>
      <c r="D107" s="29"/>
      <c r="E107" s="29"/>
      <c r="F107" s="29">
        <f t="shared" si="8"/>
        <v>0</v>
      </c>
      <c r="G107" s="29">
        <f t="shared" si="9"/>
        <v>0</v>
      </c>
      <c r="H107" s="43"/>
      <c r="I107" s="29"/>
      <c r="J107" s="43"/>
      <c r="K107" s="43"/>
      <c r="L107" s="29"/>
      <c r="M107" s="29"/>
      <c r="N107" s="28">
        <f t="shared" si="10"/>
        <v>0</v>
      </c>
      <c r="O107" s="28"/>
      <c r="P107" s="28"/>
      <c r="Q107" s="28"/>
      <c r="R107" s="28"/>
      <c r="S107" s="10"/>
      <c r="T107" s="13" t="e">
        <f t="shared" si="11"/>
        <v>#DIV/0!</v>
      </c>
    </row>
    <row r="108" spans="1:20" x14ac:dyDescent="0.25">
      <c r="A108" s="23">
        <v>91</v>
      </c>
      <c r="B108" s="30"/>
      <c r="C108" s="30"/>
      <c r="D108" s="29"/>
      <c r="E108" s="29"/>
      <c r="F108" s="29">
        <f t="shared" si="8"/>
        <v>0</v>
      </c>
      <c r="G108" s="29">
        <f t="shared" si="9"/>
        <v>0</v>
      </c>
      <c r="H108" s="43"/>
      <c r="I108" s="29"/>
      <c r="J108" s="43"/>
      <c r="K108" s="43"/>
      <c r="L108" s="29"/>
      <c r="M108" s="29"/>
      <c r="N108" s="28">
        <f t="shared" si="10"/>
        <v>0</v>
      </c>
      <c r="O108" s="28"/>
      <c r="P108" s="28"/>
      <c r="Q108" s="28"/>
      <c r="R108" s="28"/>
      <c r="S108" s="10"/>
      <c r="T108" s="13" t="e">
        <f t="shared" si="11"/>
        <v>#DIV/0!</v>
      </c>
    </row>
    <row r="109" spans="1:20" x14ac:dyDescent="0.25">
      <c r="A109" s="23">
        <v>92</v>
      </c>
      <c r="B109" s="30"/>
      <c r="C109" s="30"/>
      <c r="D109" s="29"/>
      <c r="E109" s="29"/>
      <c r="F109" s="29">
        <f t="shared" si="8"/>
        <v>0</v>
      </c>
      <c r="G109" s="29">
        <f t="shared" si="9"/>
        <v>0</v>
      </c>
      <c r="H109" s="43"/>
      <c r="I109" s="29"/>
      <c r="J109" s="43"/>
      <c r="K109" s="43"/>
      <c r="L109" s="29"/>
      <c r="M109" s="29"/>
      <c r="N109" s="28">
        <f t="shared" si="10"/>
        <v>0</v>
      </c>
      <c r="O109" s="28"/>
      <c r="P109" s="28"/>
      <c r="Q109" s="28"/>
      <c r="R109" s="28"/>
      <c r="S109" s="10"/>
      <c r="T109" s="13" t="e">
        <f t="shared" si="11"/>
        <v>#DIV/0!</v>
      </c>
    </row>
    <row r="110" spans="1:20" x14ac:dyDescent="0.25">
      <c r="A110" s="23">
        <v>93</v>
      </c>
      <c r="B110" s="30"/>
      <c r="C110" s="30"/>
      <c r="D110" s="29"/>
      <c r="E110" s="29"/>
      <c r="F110" s="29">
        <f t="shared" si="8"/>
        <v>0</v>
      </c>
      <c r="G110" s="29">
        <f t="shared" si="9"/>
        <v>0</v>
      </c>
      <c r="H110" s="43"/>
      <c r="I110" s="29"/>
      <c r="J110" s="43"/>
      <c r="K110" s="43"/>
      <c r="L110" s="29"/>
      <c r="M110" s="29"/>
      <c r="N110" s="28">
        <f t="shared" si="10"/>
        <v>0</v>
      </c>
      <c r="O110" s="28"/>
      <c r="P110" s="28"/>
      <c r="Q110" s="28"/>
      <c r="R110" s="28"/>
      <c r="S110" s="10"/>
      <c r="T110" s="13" t="e">
        <f t="shared" si="11"/>
        <v>#DIV/0!</v>
      </c>
    </row>
    <row r="111" spans="1:20" x14ac:dyDescent="0.25">
      <c r="A111" s="23">
        <v>94</v>
      </c>
      <c r="B111" s="30"/>
      <c r="C111" s="30"/>
      <c r="D111" s="29"/>
      <c r="E111" s="29"/>
      <c r="F111" s="29">
        <f t="shared" si="8"/>
        <v>0</v>
      </c>
      <c r="G111" s="29">
        <f t="shared" si="9"/>
        <v>0</v>
      </c>
      <c r="H111" s="43"/>
      <c r="I111" s="29"/>
      <c r="J111" s="43"/>
      <c r="K111" s="43"/>
      <c r="L111" s="29"/>
      <c r="M111" s="29"/>
      <c r="N111" s="28">
        <f t="shared" si="10"/>
        <v>0</v>
      </c>
      <c r="O111" s="28"/>
      <c r="P111" s="28"/>
      <c r="Q111" s="28"/>
      <c r="R111" s="28"/>
      <c r="S111" s="10"/>
      <c r="T111" s="13" t="e">
        <f t="shared" si="11"/>
        <v>#DIV/0!</v>
      </c>
    </row>
    <row r="112" spans="1:20" x14ac:dyDescent="0.25">
      <c r="A112" s="23">
        <v>95</v>
      </c>
      <c r="B112" s="30"/>
      <c r="C112" s="30"/>
      <c r="D112" s="29"/>
      <c r="E112" s="29"/>
      <c r="F112" s="29">
        <f t="shared" ref="F112:F117" si="12">SUM(G112,N112)</f>
        <v>0</v>
      </c>
      <c r="G112" s="29">
        <f t="shared" ref="G112:G117" si="13">SUM(H112:M112)</f>
        <v>0</v>
      </c>
      <c r="H112" s="43"/>
      <c r="I112" s="29"/>
      <c r="J112" s="43"/>
      <c r="K112" s="43"/>
      <c r="L112" s="29"/>
      <c r="M112" s="29"/>
      <c r="N112" s="28">
        <f t="shared" ref="N112:N117" si="14">SUM(O112:P112)</f>
        <v>0</v>
      </c>
      <c r="O112" s="28"/>
      <c r="P112" s="28"/>
      <c r="Q112" s="28"/>
      <c r="R112" s="28"/>
      <c r="S112" s="10"/>
      <c r="T112" s="13" t="e">
        <f t="shared" si="11"/>
        <v>#DIV/0!</v>
      </c>
    </row>
    <row r="113" spans="1:20" x14ac:dyDescent="0.25">
      <c r="A113" s="23">
        <v>96</v>
      </c>
      <c r="B113" s="30"/>
      <c r="C113" s="30"/>
      <c r="D113" s="29"/>
      <c r="E113" s="29"/>
      <c r="F113" s="29">
        <f t="shared" si="12"/>
        <v>0</v>
      </c>
      <c r="G113" s="29">
        <f t="shared" si="13"/>
        <v>0</v>
      </c>
      <c r="H113" s="43"/>
      <c r="I113" s="29"/>
      <c r="J113" s="43"/>
      <c r="K113" s="43"/>
      <c r="L113" s="29"/>
      <c r="M113" s="29"/>
      <c r="N113" s="28">
        <f t="shared" si="14"/>
        <v>0</v>
      </c>
      <c r="O113" s="28"/>
      <c r="P113" s="28"/>
      <c r="Q113" s="28"/>
      <c r="R113" s="28"/>
      <c r="S113" s="10"/>
      <c r="T113" s="13" t="e">
        <f t="shared" si="11"/>
        <v>#DIV/0!</v>
      </c>
    </row>
    <row r="114" spans="1:20" x14ac:dyDescent="0.25">
      <c r="A114" s="23">
        <v>97</v>
      </c>
      <c r="B114" s="30"/>
      <c r="C114" s="30"/>
      <c r="D114" s="29"/>
      <c r="E114" s="29"/>
      <c r="F114" s="29">
        <f t="shared" si="12"/>
        <v>0</v>
      </c>
      <c r="G114" s="29">
        <f t="shared" si="13"/>
        <v>0</v>
      </c>
      <c r="H114" s="43"/>
      <c r="I114" s="29"/>
      <c r="J114" s="43"/>
      <c r="K114" s="43"/>
      <c r="L114" s="29"/>
      <c r="M114" s="29"/>
      <c r="N114" s="28">
        <f t="shared" si="14"/>
        <v>0</v>
      </c>
      <c r="O114" s="28"/>
      <c r="P114" s="28"/>
      <c r="Q114" s="28"/>
      <c r="R114" s="28"/>
      <c r="S114" s="10"/>
      <c r="T114" s="13" t="e">
        <f t="shared" si="11"/>
        <v>#DIV/0!</v>
      </c>
    </row>
    <row r="115" spans="1:20" x14ac:dyDescent="0.25">
      <c r="A115" s="23">
        <v>98</v>
      </c>
      <c r="B115" s="30"/>
      <c r="C115" s="30"/>
      <c r="D115" s="29"/>
      <c r="E115" s="29"/>
      <c r="F115" s="29">
        <f t="shared" si="12"/>
        <v>0</v>
      </c>
      <c r="G115" s="29">
        <f t="shared" si="13"/>
        <v>0</v>
      </c>
      <c r="H115" s="43"/>
      <c r="I115" s="29"/>
      <c r="J115" s="43"/>
      <c r="K115" s="43"/>
      <c r="L115" s="29"/>
      <c r="M115" s="29"/>
      <c r="N115" s="28">
        <f t="shared" si="14"/>
        <v>0</v>
      </c>
      <c r="O115" s="28"/>
      <c r="P115" s="28"/>
      <c r="Q115" s="28"/>
      <c r="R115" s="28"/>
      <c r="S115" s="10"/>
      <c r="T115" s="13" t="e">
        <f t="shared" si="11"/>
        <v>#DIV/0!</v>
      </c>
    </row>
    <row r="116" spans="1:20" x14ac:dyDescent="0.25">
      <c r="A116" s="23">
        <v>99</v>
      </c>
      <c r="B116" s="30"/>
      <c r="C116" s="30"/>
      <c r="D116" s="29"/>
      <c r="E116" s="29"/>
      <c r="F116" s="29">
        <f t="shared" si="12"/>
        <v>0</v>
      </c>
      <c r="G116" s="29">
        <f t="shared" si="13"/>
        <v>0</v>
      </c>
      <c r="H116" s="43"/>
      <c r="I116" s="29"/>
      <c r="J116" s="43"/>
      <c r="K116" s="43"/>
      <c r="L116" s="29"/>
      <c r="M116" s="29"/>
      <c r="N116" s="28">
        <f t="shared" si="14"/>
        <v>0</v>
      </c>
      <c r="O116" s="28"/>
      <c r="P116" s="28"/>
      <c r="Q116" s="28"/>
      <c r="R116" s="28"/>
      <c r="S116" s="10"/>
      <c r="T116" s="13" t="e">
        <f t="shared" si="11"/>
        <v>#DIV/0!</v>
      </c>
    </row>
    <row r="117" spans="1:20" x14ac:dyDescent="0.25">
      <c r="A117" s="23">
        <v>100</v>
      </c>
      <c r="B117" s="30"/>
      <c r="C117" s="30"/>
      <c r="D117" s="29"/>
      <c r="E117" s="29"/>
      <c r="F117" s="29">
        <f t="shared" si="12"/>
        <v>0</v>
      </c>
      <c r="G117" s="29">
        <f t="shared" si="13"/>
        <v>0</v>
      </c>
      <c r="H117" s="43"/>
      <c r="I117" s="29"/>
      <c r="J117" s="43"/>
      <c r="K117" s="43"/>
      <c r="L117" s="29"/>
      <c r="M117" s="29"/>
      <c r="N117" s="28">
        <f t="shared" si="14"/>
        <v>0</v>
      </c>
      <c r="O117" s="28"/>
      <c r="P117" s="28"/>
      <c r="Q117" s="28"/>
      <c r="R117" s="28"/>
      <c r="S117" s="10"/>
      <c r="T117" s="13" t="e">
        <f t="shared" si="11"/>
        <v>#DIV/0!</v>
      </c>
    </row>
  </sheetData>
  <autoFilter ref="A15:T117" xr:uid="{00000000-0009-0000-0000-000000000000}">
    <filterColumn colId="9" showButton="0"/>
  </autoFilter>
  <mergeCells count="21">
    <mergeCell ref="A1:Q1"/>
    <mergeCell ref="D3:H3"/>
    <mergeCell ref="F5:I5"/>
    <mergeCell ref="Q15:Q17"/>
    <mergeCell ref="R15:R17"/>
    <mergeCell ref="A13:Q13"/>
    <mergeCell ref="J15:K15"/>
    <mergeCell ref="S15:S17"/>
    <mergeCell ref="T15:T17"/>
    <mergeCell ref="O6:Q6"/>
    <mergeCell ref="O7:Q7"/>
    <mergeCell ref="A15:A17"/>
    <mergeCell ref="B15:B17"/>
    <mergeCell ref="C15:C17"/>
    <mergeCell ref="D15:D17"/>
    <mergeCell ref="E15:E17"/>
    <mergeCell ref="F15:F17"/>
    <mergeCell ref="G15:G17"/>
    <mergeCell ref="N15:N17"/>
    <mergeCell ref="O15:O17"/>
    <mergeCell ref="P15:P17"/>
  </mergeCells>
  <phoneticPr fontId="12" type="noConversion"/>
  <conditionalFormatting sqref="G15">
    <cfRule type="cellIs" dxfId="449" priority="631" stopIfTrue="1" operator="equal">
      <formula>"Ф.И.О"</formula>
    </cfRule>
    <cfRule type="colorScale" priority="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 H19 H39 H61:H117">
    <cfRule type="cellIs" dxfId="448" priority="603" operator="lessThan">
      <formula>33</formula>
    </cfRule>
  </conditionalFormatting>
  <conditionalFormatting sqref="I17 I19 I39 I61:I117">
    <cfRule type="cellIs" dxfId="447" priority="602" operator="lessThan">
      <formula>33</formula>
    </cfRule>
  </conditionalFormatting>
  <conditionalFormatting sqref="J17 J19 J39 J61:J117">
    <cfRule type="cellIs" dxfId="446" priority="601" operator="lessThan">
      <formula>42</formula>
    </cfRule>
  </conditionalFormatting>
  <conditionalFormatting sqref="K17 K19 K39 K61:K117">
    <cfRule type="cellIs" dxfId="445" priority="600" operator="lessThan">
      <formula>35</formula>
    </cfRule>
  </conditionalFormatting>
  <conditionalFormatting sqref="L17 L19 L39 L61:L117">
    <cfRule type="cellIs" dxfId="444" priority="599" operator="lessThan">
      <formula>35</formula>
    </cfRule>
  </conditionalFormatting>
  <conditionalFormatting sqref="M17 M19 M39 M61:M117">
    <cfRule type="cellIs" dxfId="443" priority="598" operator="lessThan">
      <formula>41</formula>
    </cfRule>
  </conditionalFormatting>
  <conditionalFormatting sqref="H25">
    <cfRule type="cellIs" dxfId="442" priority="561" operator="lessThan">
      <formula>39</formula>
    </cfRule>
  </conditionalFormatting>
  <conditionalFormatting sqref="I25">
    <cfRule type="cellIs" dxfId="441" priority="560" operator="lessThan">
      <formula>39</formula>
    </cfRule>
  </conditionalFormatting>
  <conditionalFormatting sqref="J25">
    <cfRule type="cellIs" dxfId="440" priority="559" operator="lessThan">
      <formula>45</formula>
    </cfRule>
  </conditionalFormatting>
  <conditionalFormatting sqref="K25">
    <cfRule type="cellIs" dxfId="439" priority="558" operator="lessThan">
      <formula>35</formula>
    </cfRule>
  </conditionalFormatting>
  <conditionalFormatting sqref="L25">
    <cfRule type="cellIs" dxfId="438" priority="557" operator="lessThan">
      <formula>35</formula>
    </cfRule>
  </conditionalFormatting>
  <conditionalFormatting sqref="M25">
    <cfRule type="cellIs" dxfId="437" priority="556" operator="lessThan">
      <formula>44</formula>
    </cfRule>
  </conditionalFormatting>
  <conditionalFormatting sqref="H22:I22">
    <cfRule type="cellIs" dxfId="436" priority="549" operator="lessThan">
      <formula>39</formula>
    </cfRule>
  </conditionalFormatting>
  <conditionalFormatting sqref="J22">
    <cfRule type="cellIs" dxfId="435" priority="548" operator="lessThan">
      <formula>45</formula>
    </cfRule>
  </conditionalFormatting>
  <conditionalFormatting sqref="K22:L22">
    <cfRule type="cellIs" dxfId="434" priority="547" operator="lessThan">
      <formula>35</formula>
    </cfRule>
  </conditionalFormatting>
  <conditionalFormatting sqref="M22">
    <cfRule type="cellIs" dxfId="433" priority="546" operator="lessThan">
      <formula>44</formula>
    </cfRule>
  </conditionalFormatting>
  <conditionalFormatting sqref="H29">
    <cfRule type="cellIs" dxfId="432" priority="538" operator="lessThan">
      <formula>39</formula>
    </cfRule>
  </conditionalFormatting>
  <conditionalFormatting sqref="I29">
    <cfRule type="cellIs" dxfId="431" priority="537" operator="lessThan">
      <formula>39</formula>
    </cfRule>
  </conditionalFormatting>
  <conditionalFormatting sqref="J29">
    <cfRule type="cellIs" dxfId="430" priority="536" operator="lessThan">
      <formula>45</formula>
    </cfRule>
  </conditionalFormatting>
  <conditionalFormatting sqref="K29">
    <cfRule type="cellIs" dxfId="429" priority="535" operator="lessThan">
      <formula>35</formula>
    </cfRule>
  </conditionalFormatting>
  <conditionalFormatting sqref="L29">
    <cfRule type="cellIs" dxfId="428" priority="534" operator="lessThan">
      <formula>35</formula>
    </cfRule>
  </conditionalFormatting>
  <conditionalFormatting sqref="M29">
    <cfRule type="cellIs" dxfId="427" priority="533" operator="lessThan">
      <formula>44</formula>
    </cfRule>
  </conditionalFormatting>
  <conditionalFormatting sqref="H30">
    <cfRule type="cellIs" dxfId="426" priority="532" operator="lessThan">
      <formula>39</formula>
    </cfRule>
  </conditionalFormatting>
  <conditionalFormatting sqref="I30">
    <cfRule type="cellIs" dxfId="425" priority="531" operator="lessThan">
      <formula>39</formula>
    </cfRule>
  </conditionalFormatting>
  <conditionalFormatting sqref="J30">
    <cfRule type="cellIs" dxfId="424" priority="530" operator="lessThan">
      <formula>45</formula>
    </cfRule>
  </conditionalFormatting>
  <conditionalFormatting sqref="K30">
    <cfRule type="cellIs" dxfId="423" priority="529" operator="lessThan">
      <formula>35</formula>
    </cfRule>
  </conditionalFormatting>
  <conditionalFormatting sqref="L30">
    <cfRule type="cellIs" dxfId="422" priority="528" operator="lessThan">
      <formula>35</formula>
    </cfRule>
  </conditionalFormatting>
  <conditionalFormatting sqref="M30">
    <cfRule type="cellIs" dxfId="421" priority="527" operator="lessThan">
      <formula>44</formula>
    </cfRule>
  </conditionalFormatting>
  <conditionalFormatting sqref="H26">
    <cfRule type="cellIs" dxfId="420" priority="520" operator="lessThan">
      <formula>39</formula>
    </cfRule>
  </conditionalFormatting>
  <conditionalFormatting sqref="I26">
    <cfRule type="cellIs" dxfId="419" priority="519" operator="lessThan">
      <formula>39</formula>
    </cfRule>
  </conditionalFormatting>
  <conditionalFormatting sqref="J26">
    <cfRule type="cellIs" dxfId="418" priority="518" operator="lessThan">
      <formula>45</formula>
    </cfRule>
  </conditionalFormatting>
  <conditionalFormatting sqref="K26">
    <cfRule type="cellIs" dxfId="417" priority="517" operator="lessThan">
      <formula>35</formula>
    </cfRule>
  </conditionalFormatting>
  <conditionalFormatting sqref="L26">
    <cfRule type="cellIs" dxfId="416" priority="516" operator="lessThan">
      <formula>35</formula>
    </cfRule>
  </conditionalFormatting>
  <conditionalFormatting sqref="M26">
    <cfRule type="cellIs" dxfId="415" priority="515" operator="lessThan">
      <formula>44</formula>
    </cfRule>
  </conditionalFormatting>
  <conditionalFormatting sqref="M32">
    <cfRule type="cellIs" dxfId="414" priority="509" operator="lessThan">
      <formula>44</formula>
    </cfRule>
  </conditionalFormatting>
  <conditionalFormatting sqref="I33">
    <cfRule type="cellIs" dxfId="413" priority="495" operator="lessThan">
      <formula>39</formula>
    </cfRule>
  </conditionalFormatting>
  <conditionalFormatting sqref="K33">
    <cfRule type="cellIs" dxfId="412" priority="493" operator="lessThan">
      <formula>35</formula>
    </cfRule>
  </conditionalFormatting>
  <conditionalFormatting sqref="L33">
    <cfRule type="cellIs" dxfId="411" priority="492" operator="lessThan">
      <formula>35</formula>
    </cfRule>
  </conditionalFormatting>
  <conditionalFormatting sqref="M33">
    <cfRule type="cellIs" dxfId="410" priority="491" operator="lessThan">
      <formula>44</formula>
    </cfRule>
  </conditionalFormatting>
  <conditionalFormatting sqref="H34">
    <cfRule type="cellIs" dxfId="409" priority="490" operator="lessThan">
      <formula>39</formula>
    </cfRule>
  </conditionalFormatting>
  <conditionalFormatting sqref="I34">
    <cfRule type="cellIs" dxfId="408" priority="489" operator="lessThan">
      <formula>39</formula>
    </cfRule>
  </conditionalFormatting>
  <conditionalFormatting sqref="K34">
    <cfRule type="cellIs" dxfId="407" priority="487" operator="lessThan">
      <formula>35</formula>
    </cfRule>
  </conditionalFormatting>
  <conditionalFormatting sqref="L34">
    <cfRule type="cellIs" dxfId="406" priority="486" operator="lessThan">
      <formula>35</formula>
    </cfRule>
  </conditionalFormatting>
  <conditionalFormatting sqref="M34">
    <cfRule type="cellIs" dxfId="405" priority="485" operator="lessThan">
      <formula>44</formula>
    </cfRule>
  </conditionalFormatting>
  <conditionalFormatting sqref="H35:I35">
    <cfRule type="cellIs" dxfId="404" priority="484" operator="lessThan">
      <formula>39</formula>
    </cfRule>
  </conditionalFormatting>
  <conditionalFormatting sqref="J35">
    <cfRule type="cellIs" dxfId="403" priority="483" operator="lessThan">
      <formula>45</formula>
    </cfRule>
  </conditionalFormatting>
  <conditionalFormatting sqref="K35:L35">
    <cfRule type="cellIs" dxfId="402" priority="482" operator="lessThan">
      <formula>35</formula>
    </cfRule>
  </conditionalFormatting>
  <conditionalFormatting sqref="M35">
    <cfRule type="cellIs" dxfId="401" priority="481" operator="lessThan">
      <formula>44</formula>
    </cfRule>
  </conditionalFormatting>
  <conditionalFormatting sqref="H36">
    <cfRule type="cellIs" dxfId="400" priority="474" operator="lessThan">
      <formula>39</formula>
    </cfRule>
  </conditionalFormatting>
  <conditionalFormatting sqref="I36">
    <cfRule type="cellIs" dxfId="399" priority="473" operator="lessThan">
      <formula>39</formula>
    </cfRule>
  </conditionalFormatting>
  <conditionalFormatting sqref="J36">
    <cfRule type="cellIs" dxfId="398" priority="472" operator="lessThan">
      <formula>45</formula>
    </cfRule>
  </conditionalFormatting>
  <conditionalFormatting sqref="K36">
    <cfRule type="cellIs" dxfId="397" priority="471" operator="lessThan">
      <formula>35</formula>
    </cfRule>
  </conditionalFormatting>
  <conditionalFormatting sqref="L36">
    <cfRule type="cellIs" dxfId="396" priority="470" operator="lessThan">
      <formula>35</formula>
    </cfRule>
  </conditionalFormatting>
  <conditionalFormatting sqref="M36">
    <cfRule type="cellIs" dxfId="395" priority="469" operator="lessThan">
      <formula>44</formula>
    </cfRule>
  </conditionalFormatting>
  <conditionalFormatting sqref="H37">
    <cfRule type="cellIs" dxfId="394" priority="456" operator="lessThan">
      <formula>33</formula>
    </cfRule>
  </conditionalFormatting>
  <conditionalFormatting sqref="I37">
    <cfRule type="cellIs" dxfId="393" priority="455" operator="lessThan">
      <formula>33</formula>
    </cfRule>
  </conditionalFormatting>
  <conditionalFormatting sqref="J37">
    <cfRule type="cellIs" dxfId="392" priority="454" operator="lessThan">
      <formula>42</formula>
    </cfRule>
  </conditionalFormatting>
  <conditionalFormatting sqref="K37">
    <cfRule type="cellIs" dxfId="391" priority="453" operator="lessThan">
      <formula>35</formula>
    </cfRule>
  </conditionalFormatting>
  <conditionalFormatting sqref="L37">
    <cfRule type="cellIs" dxfId="390" priority="452" operator="lessThan">
      <formula>35</formula>
    </cfRule>
  </conditionalFormatting>
  <conditionalFormatting sqref="M37">
    <cfRule type="cellIs" dxfId="389" priority="451" operator="lessThan">
      <formula>41</formula>
    </cfRule>
  </conditionalFormatting>
  <conditionalFormatting sqref="H38">
    <cfRule type="cellIs" dxfId="388" priority="450" operator="lessThan">
      <formula>39</formula>
    </cfRule>
  </conditionalFormatting>
  <conditionalFormatting sqref="I38">
    <cfRule type="cellIs" dxfId="387" priority="449" operator="lessThan">
      <formula>39</formula>
    </cfRule>
  </conditionalFormatting>
  <conditionalFormatting sqref="J38">
    <cfRule type="cellIs" dxfId="386" priority="448" operator="lessThan">
      <formula>45</formula>
    </cfRule>
  </conditionalFormatting>
  <conditionalFormatting sqref="K38">
    <cfRule type="cellIs" dxfId="385" priority="447" operator="lessThan">
      <formula>35</formula>
    </cfRule>
  </conditionalFormatting>
  <conditionalFormatting sqref="L38">
    <cfRule type="cellIs" dxfId="384" priority="446" operator="lessThan">
      <formula>35</formula>
    </cfRule>
  </conditionalFormatting>
  <conditionalFormatting sqref="M38">
    <cfRule type="cellIs" dxfId="383" priority="445" operator="lessThan">
      <formula>44</formula>
    </cfRule>
  </conditionalFormatting>
  <conditionalFormatting sqref="H38">
    <cfRule type="cellIs" dxfId="382" priority="444" operator="lessThan">
      <formula>39</formula>
    </cfRule>
  </conditionalFormatting>
  <conditionalFormatting sqref="I38">
    <cfRule type="cellIs" dxfId="381" priority="443" operator="lessThan">
      <formula>39</formula>
    </cfRule>
  </conditionalFormatting>
  <conditionalFormatting sqref="J38">
    <cfRule type="cellIs" dxfId="380" priority="442" operator="lessThan">
      <formula>45</formula>
    </cfRule>
  </conditionalFormatting>
  <conditionalFormatting sqref="K38">
    <cfRule type="cellIs" dxfId="379" priority="441" operator="lessThan">
      <formula>35</formula>
    </cfRule>
  </conditionalFormatting>
  <conditionalFormatting sqref="L38">
    <cfRule type="cellIs" dxfId="378" priority="440" operator="lessThan">
      <formula>35</formula>
    </cfRule>
  </conditionalFormatting>
  <conditionalFormatting sqref="M38">
    <cfRule type="cellIs" dxfId="377" priority="439" operator="lessThan">
      <formula>44</formula>
    </cfRule>
  </conditionalFormatting>
  <conditionalFormatting sqref="I40">
    <cfRule type="cellIs" dxfId="376" priority="429" operator="lessThan">
      <formula>39</formula>
    </cfRule>
  </conditionalFormatting>
  <conditionalFormatting sqref="J40">
    <cfRule type="cellIs" dxfId="375" priority="428" operator="lessThan">
      <formula>45</formula>
    </cfRule>
  </conditionalFormatting>
  <conditionalFormatting sqref="K40">
    <cfRule type="cellIs" dxfId="374" priority="427" operator="lessThan">
      <formula>35</formula>
    </cfRule>
  </conditionalFormatting>
  <conditionalFormatting sqref="L40">
    <cfRule type="cellIs" dxfId="373" priority="426" operator="lessThan">
      <formula>35</formula>
    </cfRule>
  </conditionalFormatting>
  <conditionalFormatting sqref="M40">
    <cfRule type="cellIs" dxfId="372" priority="425" operator="lessThan">
      <formula>44</formula>
    </cfRule>
  </conditionalFormatting>
  <conditionalFormatting sqref="I40">
    <cfRule type="cellIs" dxfId="371" priority="423" operator="lessThan">
      <formula>39</formula>
    </cfRule>
  </conditionalFormatting>
  <conditionalFormatting sqref="J40">
    <cfRule type="cellIs" dxfId="370" priority="422" operator="lessThan">
      <formula>45</formula>
    </cfRule>
  </conditionalFormatting>
  <conditionalFormatting sqref="K40">
    <cfRule type="cellIs" dxfId="369" priority="421" operator="lessThan">
      <formula>35</formula>
    </cfRule>
  </conditionalFormatting>
  <conditionalFormatting sqref="L40">
    <cfRule type="cellIs" dxfId="368" priority="420" operator="lessThan">
      <formula>35</formula>
    </cfRule>
  </conditionalFormatting>
  <conditionalFormatting sqref="M40">
    <cfRule type="cellIs" dxfId="367" priority="419" operator="lessThan">
      <formula>44</formula>
    </cfRule>
  </conditionalFormatting>
  <conditionalFormatting sqref="H42">
    <cfRule type="cellIs" dxfId="366" priority="412" operator="lessThan">
      <formula>39</formula>
    </cfRule>
  </conditionalFormatting>
  <conditionalFormatting sqref="I42">
    <cfRule type="cellIs" dxfId="365" priority="411" operator="lessThan">
      <formula>39</formula>
    </cfRule>
  </conditionalFormatting>
  <conditionalFormatting sqref="J42">
    <cfRule type="cellIs" dxfId="364" priority="410" operator="lessThan">
      <formula>45</formula>
    </cfRule>
  </conditionalFormatting>
  <conditionalFormatting sqref="K42">
    <cfRule type="cellIs" dxfId="363" priority="409" operator="lessThan">
      <formula>35</formula>
    </cfRule>
  </conditionalFormatting>
  <conditionalFormatting sqref="L42">
    <cfRule type="cellIs" dxfId="362" priority="408" operator="lessThan">
      <formula>35</formula>
    </cfRule>
  </conditionalFormatting>
  <conditionalFormatting sqref="M42">
    <cfRule type="cellIs" dxfId="361" priority="407" operator="lessThan">
      <formula>44</formula>
    </cfRule>
  </conditionalFormatting>
  <conditionalFormatting sqref="H44">
    <cfRule type="cellIs" dxfId="360" priority="400" operator="lessThan">
      <formula>33</formula>
    </cfRule>
  </conditionalFormatting>
  <conditionalFormatting sqref="I44">
    <cfRule type="cellIs" dxfId="359" priority="399" operator="lessThan">
      <formula>33</formula>
    </cfRule>
  </conditionalFormatting>
  <conditionalFormatting sqref="J44">
    <cfRule type="cellIs" dxfId="358" priority="398" operator="lessThan">
      <formula>42</formula>
    </cfRule>
  </conditionalFormatting>
  <conditionalFormatting sqref="K44">
    <cfRule type="cellIs" dxfId="357" priority="397" operator="lessThan">
      <formula>35</formula>
    </cfRule>
  </conditionalFormatting>
  <conditionalFormatting sqref="L44">
    <cfRule type="cellIs" dxfId="356" priority="396" operator="lessThan">
      <formula>35</formula>
    </cfRule>
  </conditionalFormatting>
  <conditionalFormatting sqref="M44">
    <cfRule type="cellIs" dxfId="355" priority="395" operator="lessThan">
      <formula>41</formula>
    </cfRule>
  </conditionalFormatting>
  <conditionalFormatting sqref="H18">
    <cfRule type="cellIs" dxfId="354" priority="394" operator="lessThan">
      <formula>39</formula>
    </cfRule>
  </conditionalFormatting>
  <conditionalFormatting sqref="I18">
    <cfRule type="cellIs" dxfId="353" priority="393" operator="lessThan">
      <formula>39</formula>
    </cfRule>
  </conditionalFormatting>
  <conditionalFormatting sqref="J18">
    <cfRule type="cellIs" dxfId="352" priority="392" operator="lessThan">
      <formula>45</formula>
    </cfRule>
  </conditionalFormatting>
  <conditionalFormatting sqref="K18">
    <cfRule type="cellIs" dxfId="351" priority="391" operator="lessThan">
      <formula>35</formula>
    </cfRule>
  </conditionalFormatting>
  <conditionalFormatting sqref="L18">
    <cfRule type="cellIs" dxfId="350" priority="390" operator="lessThan">
      <formula>35</formula>
    </cfRule>
  </conditionalFormatting>
  <conditionalFormatting sqref="M18">
    <cfRule type="cellIs" dxfId="349" priority="389" operator="lessThan">
      <formula>44</formula>
    </cfRule>
  </conditionalFormatting>
  <conditionalFormatting sqref="H45:I45">
    <cfRule type="cellIs" dxfId="348" priority="388" operator="lessThan">
      <formula>39</formula>
    </cfRule>
  </conditionalFormatting>
  <conditionalFormatting sqref="K45:L45">
    <cfRule type="cellIs" dxfId="347" priority="386" operator="lessThan">
      <formula>35</formula>
    </cfRule>
  </conditionalFormatting>
  <conditionalFormatting sqref="M45">
    <cfRule type="cellIs" dxfId="346" priority="385" operator="lessThan">
      <formula>44</formula>
    </cfRule>
  </conditionalFormatting>
  <conditionalFormatting sqref="H46">
    <cfRule type="cellIs" dxfId="345" priority="384" operator="lessThan">
      <formula>33</formula>
    </cfRule>
  </conditionalFormatting>
  <conditionalFormatting sqref="I46">
    <cfRule type="cellIs" dxfId="344" priority="383" operator="lessThan">
      <formula>33</formula>
    </cfRule>
  </conditionalFormatting>
  <conditionalFormatting sqref="J46">
    <cfRule type="cellIs" dxfId="343" priority="382" operator="lessThan">
      <formula>42</formula>
    </cfRule>
  </conditionalFormatting>
  <conditionalFormatting sqref="K46">
    <cfRule type="cellIs" dxfId="342" priority="381" operator="lessThan">
      <formula>35</formula>
    </cfRule>
  </conditionalFormatting>
  <conditionalFormatting sqref="L46">
    <cfRule type="cellIs" dxfId="341" priority="380" operator="lessThan">
      <formula>35</formula>
    </cfRule>
  </conditionalFormatting>
  <conditionalFormatting sqref="M46">
    <cfRule type="cellIs" dxfId="340" priority="379" operator="lessThan">
      <formula>41</formula>
    </cfRule>
  </conditionalFormatting>
  <conditionalFormatting sqref="I47">
    <cfRule type="cellIs" dxfId="339" priority="377" operator="lessThan">
      <formula>39</formula>
    </cfRule>
  </conditionalFormatting>
  <conditionalFormatting sqref="J47">
    <cfRule type="cellIs" dxfId="338" priority="376" operator="lessThan">
      <formula>45</formula>
    </cfRule>
  </conditionalFormatting>
  <conditionalFormatting sqref="K47">
    <cfRule type="cellIs" dxfId="337" priority="375" operator="lessThan">
      <formula>35</formula>
    </cfRule>
  </conditionalFormatting>
  <conditionalFormatting sqref="L47">
    <cfRule type="cellIs" dxfId="336" priority="374" operator="lessThan">
      <formula>35</formula>
    </cfRule>
  </conditionalFormatting>
  <conditionalFormatting sqref="M47">
    <cfRule type="cellIs" dxfId="335" priority="373" operator="lessThan">
      <formula>44</formula>
    </cfRule>
  </conditionalFormatting>
  <conditionalFormatting sqref="H21">
    <cfRule type="cellIs" dxfId="334" priority="371" operator="lessThan">
      <formula>39</formula>
    </cfRule>
  </conditionalFormatting>
  <conditionalFormatting sqref="I21">
    <cfRule type="cellIs" dxfId="333" priority="370" operator="lessThan">
      <formula>39</formula>
    </cfRule>
  </conditionalFormatting>
  <conditionalFormatting sqref="J21">
    <cfRule type="cellIs" dxfId="332" priority="369" operator="lessThan">
      <formula>45</formula>
    </cfRule>
  </conditionalFormatting>
  <conditionalFormatting sqref="K21">
    <cfRule type="cellIs" dxfId="331" priority="368" operator="lessThan">
      <formula>35</formula>
    </cfRule>
  </conditionalFormatting>
  <conditionalFormatting sqref="L21">
    <cfRule type="cellIs" dxfId="330" priority="367" operator="lessThan">
      <formula>35</formula>
    </cfRule>
  </conditionalFormatting>
  <conditionalFormatting sqref="M21">
    <cfRule type="cellIs" dxfId="329" priority="366" operator="lessThan">
      <formula>44</formula>
    </cfRule>
  </conditionalFormatting>
  <conditionalFormatting sqref="I43">
    <cfRule type="cellIs" dxfId="328" priority="365" operator="lessThan">
      <formula>39</formula>
    </cfRule>
  </conditionalFormatting>
  <conditionalFormatting sqref="J43">
    <cfRule type="cellIs" dxfId="327" priority="364" operator="lessThan">
      <formula>45</formula>
    </cfRule>
  </conditionalFormatting>
  <conditionalFormatting sqref="K43:L43">
    <cfRule type="cellIs" dxfId="326" priority="363" operator="lessThan">
      <formula>35</formula>
    </cfRule>
  </conditionalFormatting>
  <conditionalFormatting sqref="M43">
    <cfRule type="cellIs" dxfId="325" priority="362" operator="lessThan">
      <formula>44</formula>
    </cfRule>
  </conditionalFormatting>
  <conditionalFormatting sqref="I47">
    <cfRule type="cellIs" dxfId="324" priority="360" operator="lessThan">
      <formula>33</formula>
    </cfRule>
  </conditionalFormatting>
  <conditionalFormatting sqref="J47">
    <cfRule type="cellIs" dxfId="323" priority="359" operator="lessThan">
      <formula>42</formula>
    </cfRule>
  </conditionalFormatting>
  <conditionalFormatting sqref="K47">
    <cfRule type="cellIs" dxfId="322" priority="358" operator="lessThan">
      <formula>35</formula>
    </cfRule>
  </conditionalFormatting>
  <conditionalFormatting sqref="L47">
    <cfRule type="cellIs" dxfId="321" priority="357" operator="lessThan">
      <formula>35</formula>
    </cfRule>
  </conditionalFormatting>
  <conditionalFormatting sqref="H39">
    <cfRule type="cellIs" dxfId="320" priority="356" operator="lessThan">
      <formula>39</formula>
    </cfRule>
  </conditionalFormatting>
  <conditionalFormatting sqref="I39">
    <cfRule type="cellIs" dxfId="319" priority="355" operator="lessThan">
      <formula>39</formula>
    </cfRule>
  </conditionalFormatting>
  <conditionalFormatting sqref="J39">
    <cfRule type="cellIs" dxfId="318" priority="354" operator="lessThan">
      <formula>45</formula>
    </cfRule>
  </conditionalFormatting>
  <conditionalFormatting sqref="K39">
    <cfRule type="cellIs" dxfId="317" priority="353" operator="lessThan">
      <formula>35</formula>
    </cfRule>
  </conditionalFormatting>
  <conditionalFormatting sqref="L39">
    <cfRule type="cellIs" dxfId="316" priority="352" operator="lessThan">
      <formula>35</formula>
    </cfRule>
  </conditionalFormatting>
  <conditionalFormatting sqref="M39">
    <cfRule type="cellIs" dxfId="315" priority="351" operator="lessThan">
      <formula>44</formula>
    </cfRule>
  </conditionalFormatting>
  <conditionalFormatting sqref="H39">
    <cfRule type="cellIs" dxfId="314" priority="350" operator="lessThan">
      <formula>39</formula>
    </cfRule>
  </conditionalFormatting>
  <conditionalFormatting sqref="I39">
    <cfRule type="cellIs" dxfId="313" priority="349" operator="lessThan">
      <formula>39</formula>
    </cfRule>
  </conditionalFormatting>
  <conditionalFormatting sqref="J39">
    <cfRule type="cellIs" dxfId="312" priority="348" operator="lessThan">
      <formula>45</formula>
    </cfRule>
  </conditionalFormatting>
  <conditionalFormatting sqref="K39">
    <cfRule type="cellIs" dxfId="311" priority="347" operator="lessThan">
      <formula>35</formula>
    </cfRule>
  </conditionalFormatting>
  <conditionalFormatting sqref="L39">
    <cfRule type="cellIs" dxfId="310" priority="346" operator="lessThan">
      <formula>35</formula>
    </cfRule>
  </conditionalFormatting>
  <conditionalFormatting sqref="M39">
    <cfRule type="cellIs" dxfId="309" priority="345" operator="lessThan">
      <formula>44</formula>
    </cfRule>
  </conditionalFormatting>
  <conditionalFormatting sqref="I40">
    <cfRule type="cellIs" dxfId="308" priority="343" operator="lessThan">
      <formula>39</formula>
    </cfRule>
  </conditionalFormatting>
  <conditionalFormatting sqref="J40">
    <cfRule type="cellIs" dxfId="307" priority="342" operator="lessThan">
      <formula>45</formula>
    </cfRule>
  </conditionalFormatting>
  <conditionalFormatting sqref="K40">
    <cfRule type="cellIs" dxfId="306" priority="341" operator="lessThan">
      <formula>35</formula>
    </cfRule>
  </conditionalFormatting>
  <conditionalFormatting sqref="L40">
    <cfRule type="cellIs" dxfId="305" priority="340" operator="lessThan">
      <formula>35</formula>
    </cfRule>
  </conditionalFormatting>
  <conditionalFormatting sqref="M40">
    <cfRule type="cellIs" dxfId="304" priority="339" operator="lessThan">
      <formula>44</formula>
    </cfRule>
  </conditionalFormatting>
  <conditionalFormatting sqref="I43">
    <cfRule type="cellIs" dxfId="303" priority="331" operator="lessThan">
      <formula>33</formula>
    </cfRule>
  </conditionalFormatting>
  <conditionalFormatting sqref="J43">
    <cfRule type="cellIs" dxfId="302" priority="330" operator="lessThan">
      <formula>42</formula>
    </cfRule>
  </conditionalFormatting>
  <conditionalFormatting sqref="K43">
    <cfRule type="cellIs" dxfId="301" priority="329" operator="lessThan">
      <formula>35</formula>
    </cfRule>
  </conditionalFormatting>
  <conditionalFormatting sqref="L43">
    <cfRule type="cellIs" dxfId="300" priority="328" operator="lessThan">
      <formula>35</formula>
    </cfRule>
  </conditionalFormatting>
  <conditionalFormatting sqref="M43">
    <cfRule type="cellIs" dxfId="299" priority="327" operator="lessThan">
      <formula>41</formula>
    </cfRule>
  </conditionalFormatting>
  <conditionalFormatting sqref="H44:I44">
    <cfRule type="cellIs" dxfId="298" priority="326" operator="lessThan">
      <formula>39</formula>
    </cfRule>
  </conditionalFormatting>
  <conditionalFormatting sqref="J44">
    <cfRule type="cellIs" dxfId="297" priority="325" operator="lessThan">
      <formula>45</formula>
    </cfRule>
  </conditionalFormatting>
  <conditionalFormatting sqref="K44:L44">
    <cfRule type="cellIs" dxfId="296" priority="324" operator="lessThan">
      <formula>35</formula>
    </cfRule>
  </conditionalFormatting>
  <conditionalFormatting sqref="M44">
    <cfRule type="cellIs" dxfId="295" priority="323" operator="lessThan">
      <formula>44</formula>
    </cfRule>
  </conditionalFormatting>
  <conditionalFormatting sqref="H45">
    <cfRule type="cellIs" dxfId="294" priority="322" operator="lessThan">
      <formula>33</formula>
    </cfRule>
  </conditionalFormatting>
  <conditionalFormatting sqref="I45">
    <cfRule type="cellIs" dxfId="293" priority="321" operator="lessThan">
      <formula>33</formula>
    </cfRule>
  </conditionalFormatting>
  <conditionalFormatting sqref="K45">
    <cfRule type="cellIs" dxfId="292" priority="319" operator="lessThan">
      <formula>35</formula>
    </cfRule>
  </conditionalFormatting>
  <conditionalFormatting sqref="L45">
    <cfRule type="cellIs" dxfId="291" priority="318" operator="lessThan">
      <formula>35</formula>
    </cfRule>
  </conditionalFormatting>
  <conditionalFormatting sqref="M45">
    <cfRule type="cellIs" dxfId="290" priority="317" operator="lessThan">
      <formula>41</formula>
    </cfRule>
  </conditionalFormatting>
  <conditionalFormatting sqref="H46">
    <cfRule type="cellIs" dxfId="289" priority="316" operator="lessThan">
      <formula>39</formula>
    </cfRule>
  </conditionalFormatting>
  <conditionalFormatting sqref="I46">
    <cfRule type="cellIs" dxfId="288" priority="315" operator="lessThan">
      <formula>39</formula>
    </cfRule>
  </conditionalFormatting>
  <conditionalFormatting sqref="J46">
    <cfRule type="cellIs" dxfId="287" priority="314" operator="lessThan">
      <formula>45</formula>
    </cfRule>
  </conditionalFormatting>
  <conditionalFormatting sqref="K46">
    <cfRule type="cellIs" dxfId="286" priority="313" operator="lessThan">
      <formula>35</formula>
    </cfRule>
  </conditionalFormatting>
  <conditionalFormatting sqref="L46">
    <cfRule type="cellIs" dxfId="285" priority="312" operator="lessThan">
      <formula>35</formula>
    </cfRule>
  </conditionalFormatting>
  <conditionalFormatting sqref="M46">
    <cfRule type="cellIs" dxfId="284" priority="311" operator="lessThan">
      <formula>44</formula>
    </cfRule>
  </conditionalFormatting>
  <conditionalFormatting sqref="M47">
    <cfRule type="cellIs" dxfId="283" priority="310" operator="lessThan">
      <formula>35</formula>
    </cfRule>
  </conditionalFormatting>
  <conditionalFormatting sqref="H42:I42">
    <cfRule type="cellIs" dxfId="282" priority="309" operator="lessThan">
      <formula>39</formula>
    </cfRule>
  </conditionalFormatting>
  <conditionalFormatting sqref="J42">
    <cfRule type="cellIs" dxfId="281" priority="308" operator="lessThan">
      <formula>45</formula>
    </cfRule>
  </conditionalFormatting>
  <conditionalFormatting sqref="K42:L42">
    <cfRule type="cellIs" dxfId="280" priority="307" operator="lessThan">
      <formula>35</formula>
    </cfRule>
  </conditionalFormatting>
  <conditionalFormatting sqref="M42">
    <cfRule type="cellIs" dxfId="279" priority="306" operator="lessThan">
      <formula>44</formula>
    </cfRule>
  </conditionalFormatting>
  <conditionalFormatting sqref="H23">
    <cfRule type="cellIs" dxfId="278" priority="305" operator="lessThan">
      <formula>39</formula>
    </cfRule>
  </conditionalFormatting>
  <conditionalFormatting sqref="I23">
    <cfRule type="cellIs" dxfId="277" priority="304" operator="lessThan">
      <formula>39</formula>
    </cfRule>
  </conditionalFormatting>
  <conditionalFormatting sqref="J23">
    <cfRule type="cellIs" dxfId="276" priority="303" operator="lessThan">
      <formula>45</formula>
    </cfRule>
  </conditionalFormatting>
  <conditionalFormatting sqref="K23">
    <cfRule type="cellIs" dxfId="275" priority="302" operator="lessThan">
      <formula>35</formula>
    </cfRule>
  </conditionalFormatting>
  <conditionalFormatting sqref="L23">
    <cfRule type="cellIs" dxfId="274" priority="301" operator="lessThan">
      <formula>35</formula>
    </cfRule>
  </conditionalFormatting>
  <conditionalFormatting sqref="M23">
    <cfRule type="cellIs" dxfId="273" priority="300" operator="lessThan">
      <formula>44</formula>
    </cfRule>
  </conditionalFormatting>
  <conditionalFormatting sqref="H23">
    <cfRule type="cellIs" dxfId="272" priority="299" operator="lessThan">
      <formula>39</formula>
    </cfRule>
  </conditionalFormatting>
  <conditionalFormatting sqref="I23">
    <cfRule type="cellIs" dxfId="271" priority="298" operator="lessThan">
      <formula>39</formula>
    </cfRule>
  </conditionalFormatting>
  <conditionalFormatting sqref="J23">
    <cfRule type="cellIs" dxfId="270" priority="297" operator="lessThan">
      <formula>45</formula>
    </cfRule>
  </conditionalFormatting>
  <conditionalFormatting sqref="K23">
    <cfRule type="cellIs" dxfId="269" priority="296" operator="lessThan">
      <formula>35</formula>
    </cfRule>
  </conditionalFormatting>
  <conditionalFormatting sqref="L23">
    <cfRule type="cellIs" dxfId="268" priority="295" operator="lessThan">
      <formula>35</formula>
    </cfRule>
  </conditionalFormatting>
  <conditionalFormatting sqref="M23">
    <cfRule type="cellIs" dxfId="267" priority="294" operator="lessThan">
      <formula>44</formula>
    </cfRule>
  </conditionalFormatting>
  <conditionalFormatting sqref="H28">
    <cfRule type="cellIs" dxfId="266" priority="293" operator="lessThan">
      <formula>39</formula>
    </cfRule>
  </conditionalFormatting>
  <conditionalFormatting sqref="I28">
    <cfRule type="cellIs" dxfId="265" priority="292" operator="lessThan">
      <formula>39</formula>
    </cfRule>
  </conditionalFormatting>
  <conditionalFormatting sqref="J28">
    <cfRule type="cellIs" dxfId="264" priority="291" operator="lessThan">
      <formula>45</formula>
    </cfRule>
  </conditionalFormatting>
  <conditionalFormatting sqref="K28">
    <cfRule type="cellIs" dxfId="263" priority="290" operator="lessThan">
      <formula>35</formula>
    </cfRule>
  </conditionalFormatting>
  <conditionalFormatting sqref="L28">
    <cfRule type="cellIs" dxfId="262" priority="289" operator="lessThan">
      <formula>35</formula>
    </cfRule>
  </conditionalFormatting>
  <conditionalFormatting sqref="M28">
    <cfRule type="cellIs" dxfId="261" priority="288" operator="lessThan">
      <formula>44</formula>
    </cfRule>
  </conditionalFormatting>
  <conditionalFormatting sqref="I48">
    <cfRule type="cellIs" dxfId="260" priority="286" operator="lessThan">
      <formula>39</formula>
    </cfRule>
  </conditionalFormatting>
  <conditionalFormatting sqref="J48">
    <cfRule type="cellIs" dxfId="259" priority="285" operator="lessThan">
      <formula>45</formula>
    </cfRule>
  </conditionalFormatting>
  <conditionalFormatting sqref="K48">
    <cfRule type="cellIs" dxfId="258" priority="284" operator="lessThan">
      <formula>35</formula>
    </cfRule>
  </conditionalFormatting>
  <conditionalFormatting sqref="L48">
    <cfRule type="cellIs" dxfId="257" priority="283" operator="lessThan">
      <formula>35</formula>
    </cfRule>
  </conditionalFormatting>
  <conditionalFormatting sqref="M48">
    <cfRule type="cellIs" dxfId="256" priority="282" operator="lessThan">
      <formula>44</formula>
    </cfRule>
  </conditionalFormatting>
  <conditionalFormatting sqref="H20">
    <cfRule type="cellIs" dxfId="255" priority="281" operator="lessThan">
      <formula>39</formula>
    </cfRule>
  </conditionalFormatting>
  <conditionalFormatting sqref="I20">
    <cfRule type="cellIs" dxfId="254" priority="280" operator="lessThan">
      <formula>39</formula>
    </cfRule>
  </conditionalFormatting>
  <conditionalFormatting sqref="J20">
    <cfRule type="cellIs" dxfId="253" priority="279" operator="lessThan">
      <formula>45</formula>
    </cfRule>
  </conditionalFormatting>
  <conditionalFormatting sqref="K20">
    <cfRule type="cellIs" dxfId="252" priority="278" operator="lessThan">
      <formula>35</formula>
    </cfRule>
  </conditionalFormatting>
  <conditionalFormatting sqref="L20">
    <cfRule type="cellIs" dxfId="251" priority="277" operator="lessThan">
      <formula>35</formula>
    </cfRule>
  </conditionalFormatting>
  <conditionalFormatting sqref="M20">
    <cfRule type="cellIs" dxfId="250" priority="276" operator="lessThan">
      <formula>44</formula>
    </cfRule>
  </conditionalFormatting>
  <conditionalFormatting sqref="H20">
    <cfRule type="cellIs" dxfId="249" priority="275" operator="lessThan">
      <formula>39</formula>
    </cfRule>
  </conditionalFormatting>
  <conditionalFormatting sqref="I20">
    <cfRule type="cellIs" dxfId="248" priority="274" operator="lessThan">
      <formula>39</formula>
    </cfRule>
  </conditionalFormatting>
  <conditionalFormatting sqref="J20">
    <cfRule type="cellIs" dxfId="247" priority="273" operator="lessThan">
      <formula>45</formula>
    </cfRule>
  </conditionalFormatting>
  <conditionalFormatting sqref="K20">
    <cfRule type="cellIs" dxfId="246" priority="272" operator="lessThan">
      <formula>35</formula>
    </cfRule>
  </conditionalFormatting>
  <conditionalFormatting sqref="L20">
    <cfRule type="cellIs" dxfId="245" priority="271" operator="lessThan">
      <formula>35</formula>
    </cfRule>
  </conditionalFormatting>
  <conditionalFormatting sqref="M20">
    <cfRule type="cellIs" dxfId="244" priority="270" operator="lessThan">
      <formula>44</formula>
    </cfRule>
  </conditionalFormatting>
  <conditionalFormatting sqref="H24">
    <cfRule type="cellIs" dxfId="243" priority="263" operator="lessThan">
      <formula>39</formula>
    </cfRule>
  </conditionalFormatting>
  <conditionalFormatting sqref="I24">
    <cfRule type="cellIs" dxfId="242" priority="262" operator="lessThan">
      <formula>39</formula>
    </cfRule>
  </conditionalFormatting>
  <conditionalFormatting sqref="J24">
    <cfRule type="cellIs" dxfId="241" priority="261" operator="lessThan">
      <formula>45</formula>
    </cfRule>
  </conditionalFormatting>
  <conditionalFormatting sqref="K24">
    <cfRule type="cellIs" dxfId="240" priority="260" operator="lessThan">
      <formula>35</formula>
    </cfRule>
  </conditionalFormatting>
  <conditionalFormatting sqref="L24">
    <cfRule type="cellIs" dxfId="239" priority="259" operator="lessThan">
      <formula>35</formula>
    </cfRule>
  </conditionalFormatting>
  <conditionalFormatting sqref="M24">
    <cfRule type="cellIs" dxfId="238" priority="258" operator="lessThan">
      <formula>44</formula>
    </cfRule>
  </conditionalFormatting>
  <conditionalFormatting sqref="H24">
    <cfRule type="cellIs" dxfId="237" priority="257" operator="lessThan">
      <formula>39</formula>
    </cfRule>
  </conditionalFormatting>
  <conditionalFormatting sqref="I24">
    <cfRule type="cellIs" dxfId="236" priority="256" operator="lessThan">
      <formula>39</formula>
    </cfRule>
  </conditionalFormatting>
  <conditionalFormatting sqref="J24">
    <cfRule type="cellIs" dxfId="235" priority="255" operator="lessThan">
      <formula>45</formula>
    </cfRule>
  </conditionalFormatting>
  <conditionalFormatting sqref="K24">
    <cfRule type="cellIs" dxfId="234" priority="254" operator="lessThan">
      <formula>35</formula>
    </cfRule>
  </conditionalFormatting>
  <conditionalFormatting sqref="L24">
    <cfRule type="cellIs" dxfId="233" priority="253" operator="lessThan">
      <formula>35</formula>
    </cfRule>
  </conditionalFormatting>
  <conditionalFormatting sqref="M24">
    <cfRule type="cellIs" dxfId="232" priority="252" operator="lessThan">
      <formula>44</formula>
    </cfRule>
  </conditionalFormatting>
  <conditionalFormatting sqref="H24">
    <cfRule type="cellIs" dxfId="231" priority="251" operator="lessThan">
      <formula>39</formula>
    </cfRule>
  </conditionalFormatting>
  <conditionalFormatting sqref="I24">
    <cfRule type="cellIs" dxfId="230" priority="250" operator="lessThan">
      <formula>39</formula>
    </cfRule>
  </conditionalFormatting>
  <conditionalFormatting sqref="J24">
    <cfRule type="cellIs" dxfId="229" priority="249" operator="lessThan">
      <formula>45</formula>
    </cfRule>
  </conditionalFormatting>
  <conditionalFormatting sqref="K24">
    <cfRule type="cellIs" dxfId="228" priority="248" operator="lessThan">
      <formula>35</formula>
    </cfRule>
  </conditionalFormatting>
  <conditionalFormatting sqref="L24">
    <cfRule type="cellIs" dxfId="227" priority="247" operator="lessThan">
      <formula>35</formula>
    </cfRule>
  </conditionalFormatting>
  <conditionalFormatting sqref="M24">
    <cfRule type="cellIs" dxfId="226" priority="246" operator="lessThan">
      <formula>44</formula>
    </cfRule>
  </conditionalFormatting>
  <conditionalFormatting sqref="H24">
    <cfRule type="cellIs" dxfId="225" priority="245" operator="lessThan">
      <formula>39</formula>
    </cfRule>
  </conditionalFormatting>
  <conditionalFormatting sqref="I24">
    <cfRule type="cellIs" dxfId="224" priority="244" operator="lessThan">
      <formula>39</formula>
    </cfRule>
  </conditionalFormatting>
  <conditionalFormatting sqref="J24">
    <cfRule type="cellIs" dxfId="223" priority="243" operator="lessThan">
      <formula>45</formula>
    </cfRule>
  </conditionalFormatting>
  <conditionalFormatting sqref="K24">
    <cfRule type="cellIs" dxfId="222" priority="242" operator="lessThan">
      <formula>35</formula>
    </cfRule>
  </conditionalFormatting>
  <conditionalFormatting sqref="L24">
    <cfRule type="cellIs" dxfId="221" priority="241" operator="lessThan">
      <formula>35</formula>
    </cfRule>
  </conditionalFormatting>
  <conditionalFormatting sqref="M24">
    <cfRule type="cellIs" dxfId="220" priority="240" operator="lessThan">
      <formula>44</formula>
    </cfRule>
  </conditionalFormatting>
  <conditionalFormatting sqref="H41">
    <cfRule type="cellIs" dxfId="219" priority="239" operator="lessThan">
      <formula>39</formula>
    </cfRule>
  </conditionalFormatting>
  <conditionalFormatting sqref="I41">
    <cfRule type="cellIs" dxfId="218" priority="238" operator="lessThan">
      <formula>39</formula>
    </cfRule>
  </conditionalFormatting>
  <conditionalFormatting sqref="J41">
    <cfRule type="cellIs" dxfId="217" priority="237" operator="lessThan">
      <formula>45</formula>
    </cfRule>
  </conditionalFormatting>
  <conditionalFormatting sqref="K41">
    <cfRule type="cellIs" dxfId="216" priority="236" operator="lessThan">
      <formula>35</formula>
    </cfRule>
  </conditionalFormatting>
  <conditionalFormatting sqref="L41">
    <cfRule type="cellIs" dxfId="215" priority="235" operator="lessThan">
      <formula>35</formula>
    </cfRule>
  </conditionalFormatting>
  <conditionalFormatting sqref="M41">
    <cfRule type="cellIs" dxfId="214" priority="234" operator="lessThan">
      <formula>44</formula>
    </cfRule>
  </conditionalFormatting>
  <conditionalFormatting sqref="H41">
    <cfRule type="cellIs" dxfId="213" priority="233" operator="lessThan">
      <formula>33</formula>
    </cfRule>
  </conditionalFormatting>
  <conditionalFormatting sqref="I41">
    <cfRule type="cellIs" dxfId="212" priority="232" operator="lessThan">
      <formula>33</formula>
    </cfRule>
  </conditionalFormatting>
  <conditionalFormatting sqref="J41">
    <cfRule type="cellIs" dxfId="211" priority="231" operator="lessThan">
      <formula>42</formula>
    </cfRule>
  </conditionalFormatting>
  <conditionalFormatting sqref="K41">
    <cfRule type="cellIs" dxfId="210" priority="230" operator="lessThan">
      <formula>35</formula>
    </cfRule>
  </conditionalFormatting>
  <conditionalFormatting sqref="L41">
    <cfRule type="cellIs" dxfId="209" priority="229" operator="lessThan">
      <formula>35</formula>
    </cfRule>
  </conditionalFormatting>
  <conditionalFormatting sqref="M41">
    <cfRule type="cellIs" dxfId="208" priority="228" operator="lessThan">
      <formula>41</formula>
    </cfRule>
  </conditionalFormatting>
  <conditionalFormatting sqref="H41">
    <cfRule type="cellIs" dxfId="207" priority="227" operator="lessThan">
      <formula>33</formula>
    </cfRule>
  </conditionalFormatting>
  <conditionalFormatting sqref="I41">
    <cfRule type="cellIs" dxfId="206" priority="226" operator="lessThan">
      <formula>33</formula>
    </cfRule>
  </conditionalFormatting>
  <conditionalFormatting sqref="J41">
    <cfRule type="cellIs" dxfId="205" priority="225" operator="lessThan">
      <formula>42</formula>
    </cfRule>
  </conditionalFormatting>
  <conditionalFormatting sqref="K41">
    <cfRule type="cellIs" dxfId="204" priority="224" operator="lessThan">
      <formula>35</formula>
    </cfRule>
  </conditionalFormatting>
  <conditionalFormatting sqref="L41">
    <cfRule type="cellIs" dxfId="203" priority="223" operator="lessThan">
      <formula>35</formula>
    </cfRule>
  </conditionalFormatting>
  <conditionalFormatting sqref="M41">
    <cfRule type="cellIs" dxfId="202" priority="222" operator="lessThan">
      <formula>41</formula>
    </cfRule>
  </conditionalFormatting>
  <conditionalFormatting sqref="H41">
    <cfRule type="cellIs" dxfId="201" priority="221" operator="lessThan">
      <formula>33</formula>
    </cfRule>
  </conditionalFormatting>
  <conditionalFormatting sqref="I41">
    <cfRule type="cellIs" dxfId="200" priority="220" operator="lessThan">
      <formula>33</formula>
    </cfRule>
  </conditionalFormatting>
  <conditionalFormatting sqref="J41">
    <cfRule type="cellIs" dxfId="199" priority="219" operator="lessThan">
      <formula>42</formula>
    </cfRule>
  </conditionalFormatting>
  <conditionalFormatting sqref="K41">
    <cfRule type="cellIs" dxfId="198" priority="218" operator="lessThan">
      <formula>35</formula>
    </cfRule>
  </conditionalFormatting>
  <conditionalFormatting sqref="L41">
    <cfRule type="cellIs" dxfId="197" priority="217" operator="lessThan">
      <formula>35</formula>
    </cfRule>
  </conditionalFormatting>
  <conditionalFormatting sqref="M41">
    <cfRule type="cellIs" dxfId="196" priority="216" operator="lessThan">
      <formula>41</formula>
    </cfRule>
  </conditionalFormatting>
  <conditionalFormatting sqref="H41">
    <cfRule type="cellIs" dxfId="195" priority="215" operator="lessThan">
      <formula>33</formula>
    </cfRule>
  </conditionalFormatting>
  <conditionalFormatting sqref="I41">
    <cfRule type="cellIs" dxfId="194" priority="214" operator="lessThan">
      <formula>33</formula>
    </cfRule>
  </conditionalFormatting>
  <conditionalFormatting sqref="J41">
    <cfRule type="cellIs" dxfId="193" priority="213" operator="lessThan">
      <formula>42</formula>
    </cfRule>
  </conditionalFormatting>
  <conditionalFormatting sqref="K41">
    <cfRule type="cellIs" dxfId="192" priority="212" operator="lessThan">
      <formula>35</formula>
    </cfRule>
  </conditionalFormatting>
  <conditionalFormatting sqref="L41">
    <cfRule type="cellIs" dxfId="191" priority="211" operator="lessThan">
      <formula>35</formula>
    </cfRule>
  </conditionalFormatting>
  <conditionalFormatting sqref="M41">
    <cfRule type="cellIs" dxfId="190" priority="210" operator="lessThan">
      <formula>41</formula>
    </cfRule>
  </conditionalFormatting>
  <conditionalFormatting sqref="J34">
    <cfRule type="cellIs" dxfId="189" priority="209" operator="lessThan">
      <formula>39</formula>
    </cfRule>
  </conditionalFormatting>
  <conditionalFormatting sqref="J34">
    <cfRule type="cellIs" dxfId="188" priority="208" operator="lessThan">
      <formula>33</formula>
    </cfRule>
  </conditionalFormatting>
  <conditionalFormatting sqref="J34">
    <cfRule type="cellIs" dxfId="187" priority="207" operator="lessThan">
      <formula>33</formula>
    </cfRule>
  </conditionalFormatting>
  <conditionalFormatting sqref="J34">
    <cfRule type="cellIs" dxfId="186" priority="206" operator="lessThan">
      <formula>33</formula>
    </cfRule>
  </conditionalFormatting>
  <conditionalFormatting sqref="J34">
    <cfRule type="cellIs" dxfId="185" priority="205" operator="lessThan">
      <formula>33</formula>
    </cfRule>
  </conditionalFormatting>
  <conditionalFormatting sqref="H50">
    <cfRule type="cellIs" dxfId="184" priority="194" operator="lessThan">
      <formula>39</formula>
    </cfRule>
  </conditionalFormatting>
  <conditionalFormatting sqref="I50">
    <cfRule type="cellIs" dxfId="183" priority="193" operator="lessThan">
      <formula>39</formula>
    </cfRule>
  </conditionalFormatting>
  <conditionalFormatting sqref="J50">
    <cfRule type="cellIs" dxfId="182" priority="192" operator="lessThan">
      <formula>45</formula>
    </cfRule>
  </conditionalFormatting>
  <conditionalFormatting sqref="K50">
    <cfRule type="cellIs" dxfId="181" priority="191" operator="lessThan">
      <formula>35</formula>
    </cfRule>
  </conditionalFormatting>
  <conditionalFormatting sqref="L50">
    <cfRule type="cellIs" dxfId="180" priority="190" operator="lessThan">
      <formula>35</formula>
    </cfRule>
  </conditionalFormatting>
  <conditionalFormatting sqref="M50">
    <cfRule type="cellIs" dxfId="179" priority="189" operator="lessThan">
      <formula>44</formula>
    </cfRule>
  </conditionalFormatting>
  <conditionalFormatting sqref="H31:I31">
    <cfRule type="cellIs" dxfId="178" priority="188" operator="lessThan">
      <formula>39</formula>
    </cfRule>
  </conditionalFormatting>
  <conditionalFormatting sqref="J31">
    <cfRule type="cellIs" dxfId="177" priority="187" operator="lessThan">
      <formula>45</formula>
    </cfRule>
  </conditionalFormatting>
  <conditionalFormatting sqref="K31:L31">
    <cfRule type="cellIs" dxfId="176" priority="186" operator="lessThan">
      <formula>35</formula>
    </cfRule>
  </conditionalFormatting>
  <conditionalFormatting sqref="M31">
    <cfRule type="cellIs" dxfId="175" priority="185" operator="lessThan">
      <formula>44</formula>
    </cfRule>
  </conditionalFormatting>
  <conditionalFormatting sqref="H27">
    <cfRule type="cellIs" dxfId="174" priority="184" operator="lessThan">
      <formula>39</formula>
    </cfRule>
  </conditionalFormatting>
  <conditionalFormatting sqref="I27">
    <cfRule type="cellIs" dxfId="173" priority="183" operator="lessThan">
      <formula>39</formula>
    </cfRule>
  </conditionalFormatting>
  <conditionalFormatting sqref="J27">
    <cfRule type="cellIs" dxfId="172" priority="182" operator="lessThan">
      <formula>45</formula>
    </cfRule>
  </conditionalFormatting>
  <conditionalFormatting sqref="K27">
    <cfRule type="cellIs" dxfId="171" priority="181" operator="lessThan">
      <formula>35</formula>
    </cfRule>
  </conditionalFormatting>
  <conditionalFormatting sqref="L27">
    <cfRule type="cellIs" dxfId="170" priority="180" operator="lessThan">
      <formula>35</formula>
    </cfRule>
  </conditionalFormatting>
  <conditionalFormatting sqref="M27">
    <cfRule type="cellIs" dxfId="169" priority="179" operator="lessThan">
      <formula>44</formula>
    </cfRule>
  </conditionalFormatting>
  <conditionalFormatting sqref="H27">
    <cfRule type="cellIs" dxfId="168" priority="178" operator="lessThan">
      <formula>39</formula>
    </cfRule>
  </conditionalFormatting>
  <conditionalFormatting sqref="I27">
    <cfRule type="cellIs" dxfId="167" priority="177" operator="lessThan">
      <formula>39</formula>
    </cfRule>
  </conditionalFormatting>
  <conditionalFormatting sqref="J27">
    <cfRule type="cellIs" dxfId="166" priority="176" operator="lessThan">
      <formula>45</formula>
    </cfRule>
  </conditionalFormatting>
  <conditionalFormatting sqref="K27">
    <cfRule type="cellIs" dxfId="165" priority="175" operator="lessThan">
      <formula>35</formula>
    </cfRule>
  </conditionalFormatting>
  <conditionalFormatting sqref="L27">
    <cfRule type="cellIs" dxfId="164" priority="174" operator="lessThan">
      <formula>35</formula>
    </cfRule>
  </conditionalFormatting>
  <conditionalFormatting sqref="M27">
    <cfRule type="cellIs" dxfId="163" priority="173" operator="lessThan">
      <formula>44</formula>
    </cfRule>
  </conditionalFormatting>
  <conditionalFormatting sqref="H49">
    <cfRule type="cellIs" dxfId="162" priority="172" operator="lessThan">
      <formula>45</formula>
    </cfRule>
  </conditionalFormatting>
  <conditionalFormatting sqref="I49">
    <cfRule type="cellIs" dxfId="161" priority="171" operator="lessThan">
      <formula>42</formula>
    </cfRule>
  </conditionalFormatting>
  <conditionalFormatting sqref="J49">
    <cfRule type="cellIs" dxfId="160" priority="170" operator="lessThan">
      <formula>42</formula>
    </cfRule>
  </conditionalFormatting>
  <conditionalFormatting sqref="K49">
    <cfRule type="cellIs" dxfId="159" priority="169" operator="lessThan">
      <formula>35</formula>
    </cfRule>
  </conditionalFormatting>
  <conditionalFormatting sqref="L49">
    <cfRule type="cellIs" dxfId="158" priority="168" operator="lessThan">
      <formula>35</formula>
    </cfRule>
  </conditionalFormatting>
  <conditionalFormatting sqref="M49">
    <cfRule type="cellIs" dxfId="157" priority="167" operator="lessThan">
      <formula>35</formula>
    </cfRule>
  </conditionalFormatting>
  <conditionalFormatting sqref="H49">
    <cfRule type="cellIs" dxfId="156" priority="166" operator="lessThan">
      <formula>39</formula>
    </cfRule>
  </conditionalFormatting>
  <conditionalFormatting sqref="I49">
    <cfRule type="cellIs" dxfId="155" priority="165" operator="lessThan">
      <formula>39</formula>
    </cfRule>
  </conditionalFormatting>
  <conditionalFormatting sqref="J49">
    <cfRule type="cellIs" dxfId="154" priority="164" operator="lessThan">
      <formula>45</formula>
    </cfRule>
  </conditionalFormatting>
  <conditionalFormatting sqref="K49">
    <cfRule type="cellIs" dxfId="153" priority="163" operator="lessThan">
      <formula>35</formula>
    </cfRule>
  </conditionalFormatting>
  <conditionalFormatting sqref="L49">
    <cfRule type="cellIs" dxfId="152" priority="162" operator="lessThan">
      <formula>35</formula>
    </cfRule>
  </conditionalFormatting>
  <conditionalFormatting sqref="M49">
    <cfRule type="cellIs" dxfId="151" priority="161" operator="lessThan">
      <formula>44</formula>
    </cfRule>
  </conditionalFormatting>
  <conditionalFormatting sqref="H51">
    <cfRule type="cellIs" dxfId="150" priority="160" operator="lessThan">
      <formula>39</formula>
    </cfRule>
  </conditionalFormatting>
  <conditionalFormatting sqref="I51">
    <cfRule type="cellIs" dxfId="149" priority="159" operator="lessThan">
      <formula>39</formula>
    </cfRule>
  </conditionalFormatting>
  <conditionalFormatting sqref="J51">
    <cfRule type="cellIs" dxfId="148" priority="158" operator="lessThan">
      <formula>45</formula>
    </cfRule>
  </conditionalFormatting>
  <conditionalFormatting sqref="K51">
    <cfRule type="cellIs" dxfId="147" priority="157" operator="lessThan">
      <formula>35</formula>
    </cfRule>
  </conditionalFormatting>
  <conditionalFormatting sqref="L51">
    <cfRule type="cellIs" dxfId="146" priority="156" operator="lessThan">
      <formula>35</formula>
    </cfRule>
  </conditionalFormatting>
  <conditionalFormatting sqref="M51">
    <cfRule type="cellIs" dxfId="145" priority="155" operator="lessThan">
      <formula>44</formula>
    </cfRule>
  </conditionalFormatting>
  <conditionalFormatting sqref="H52:I52">
    <cfRule type="cellIs" dxfId="144" priority="149" operator="lessThan">
      <formula>39</formula>
    </cfRule>
  </conditionalFormatting>
  <conditionalFormatting sqref="J52">
    <cfRule type="cellIs" dxfId="143" priority="148" operator="lessThan">
      <formula>45</formula>
    </cfRule>
  </conditionalFormatting>
  <conditionalFormatting sqref="K52">
    <cfRule type="cellIs" dxfId="142" priority="147" operator="lessThan">
      <formula>35</formula>
    </cfRule>
  </conditionalFormatting>
  <conditionalFormatting sqref="L52">
    <cfRule type="cellIs" dxfId="141" priority="146" operator="lessThan">
      <formula>35</formula>
    </cfRule>
  </conditionalFormatting>
  <conditionalFormatting sqref="M52">
    <cfRule type="cellIs" dxfId="140" priority="145" operator="lessThan">
      <formula>44</formula>
    </cfRule>
  </conditionalFormatting>
  <conditionalFormatting sqref="H53:H54">
    <cfRule type="cellIs" dxfId="139" priority="138" operator="lessThan">
      <formula>39</formula>
    </cfRule>
  </conditionalFormatting>
  <conditionalFormatting sqref="I53:I54">
    <cfRule type="cellIs" dxfId="138" priority="137" operator="lessThan">
      <formula>39</formula>
    </cfRule>
  </conditionalFormatting>
  <conditionalFormatting sqref="J53:J54">
    <cfRule type="cellIs" dxfId="137" priority="136" operator="lessThan">
      <formula>45</formula>
    </cfRule>
  </conditionalFormatting>
  <conditionalFormatting sqref="K53:K54">
    <cfRule type="cellIs" dxfId="136" priority="135" operator="lessThan">
      <formula>35</formula>
    </cfRule>
  </conditionalFormatting>
  <conditionalFormatting sqref="L53:L54">
    <cfRule type="cellIs" dxfId="135" priority="134" operator="lessThan">
      <formula>35</formula>
    </cfRule>
  </conditionalFormatting>
  <conditionalFormatting sqref="M53:M54">
    <cfRule type="cellIs" dxfId="134" priority="133" operator="lessThan">
      <formula>44</formula>
    </cfRule>
  </conditionalFormatting>
  <conditionalFormatting sqref="J32:L32">
    <cfRule type="cellIs" dxfId="133" priority="132" operator="lessThan">
      <formula>39</formula>
    </cfRule>
  </conditionalFormatting>
  <conditionalFormatting sqref="I32">
    <cfRule type="cellIs" dxfId="132" priority="131" operator="lessThan">
      <formula>39</formula>
    </cfRule>
  </conditionalFormatting>
  <conditionalFormatting sqref="H55">
    <cfRule type="cellIs" dxfId="131" priority="130" operator="lessThan">
      <formula>39</formula>
    </cfRule>
  </conditionalFormatting>
  <conditionalFormatting sqref="I55">
    <cfRule type="cellIs" dxfId="130" priority="129" operator="lessThan">
      <formula>39</formula>
    </cfRule>
  </conditionalFormatting>
  <conditionalFormatting sqref="J55">
    <cfRule type="cellIs" dxfId="129" priority="128" operator="lessThan">
      <formula>45</formula>
    </cfRule>
  </conditionalFormatting>
  <conditionalFormatting sqref="K55">
    <cfRule type="cellIs" dxfId="128" priority="127" operator="lessThan">
      <formula>35</formula>
    </cfRule>
  </conditionalFormatting>
  <conditionalFormatting sqref="L55">
    <cfRule type="cellIs" dxfId="127" priority="126" operator="lessThan">
      <formula>35</formula>
    </cfRule>
  </conditionalFormatting>
  <conditionalFormatting sqref="M55">
    <cfRule type="cellIs" dxfId="126" priority="125" operator="lessThan">
      <formula>44</formula>
    </cfRule>
  </conditionalFormatting>
  <conditionalFormatting sqref="H55:I55">
    <cfRule type="cellIs" dxfId="125" priority="124" operator="lessThan">
      <formula>39</formula>
    </cfRule>
  </conditionalFormatting>
  <conditionalFormatting sqref="J55">
    <cfRule type="cellIs" dxfId="124" priority="123" operator="lessThan">
      <formula>45</formula>
    </cfRule>
  </conditionalFormatting>
  <conditionalFormatting sqref="K55:L55">
    <cfRule type="cellIs" dxfId="123" priority="122" operator="lessThan">
      <formula>35</formula>
    </cfRule>
  </conditionalFormatting>
  <conditionalFormatting sqref="M55">
    <cfRule type="cellIs" dxfId="122" priority="121" operator="lessThan">
      <formula>44</formula>
    </cfRule>
  </conditionalFormatting>
  <conditionalFormatting sqref="H56:I56">
    <cfRule type="cellIs" dxfId="121" priority="120" operator="lessThan">
      <formula>39</formula>
    </cfRule>
  </conditionalFormatting>
  <conditionalFormatting sqref="J56">
    <cfRule type="cellIs" dxfId="120" priority="119" operator="lessThan">
      <formula>45</formula>
    </cfRule>
  </conditionalFormatting>
  <conditionalFormatting sqref="K56:L56">
    <cfRule type="cellIs" dxfId="119" priority="118" operator="lessThan">
      <formula>35</formula>
    </cfRule>
  </conditionalFormatting>
  <conditionalFormatting sqref="M56">
    <cfRule type="cellIs" dxfId="118" priority="117" operator="lessThan">
      <formula>44</formula>
    </cfRule>
  </conditionalFormatting>
  <conditionalFormatting sqref="H56">
    <cfRule type="cellIs" dxfId="117" priority="116" operator="lessThan">
      <formula>33</formula>
    </cfRule>
  </conditionalFormatting>
  <conditionalFormatting sqref="I56">
    <cfRule type="cellIs" dxfId="116" priority="115" operator="lessThan">
      <formula>33</formula>
    </cfRule>
  </conditionalFormatting>
  <conditionalFormatting sqref="J56">
    <cfRule type="cellIs" dxfId="115" priority="114" operator="lessThan">
      <formula>42</formula>
    </cfRule>
  </conditionalFormatting>
  <conditionalFormatting sqref="K56">
    <cfRule type="cellIs" dxfId="114" priority="113" operator="lessThan">
      <formula>35</formula>
    </cfRule>
  </conditionalFormatting>
  <conditionalFormatting sqref="L56">
    <cfRule type="cellIs" dxfId="113" priority="112" operator="lessThan">
      <formula>35</formula>
    </cfRule>
  </conditionalFormatting>
  <conditionalFormatting sqref="M56">
    <cfRule type="cellIs" dxfId="112" priority="111" operator="lessThan">
      <formula>41</formula>
    </cfRule>
  </conditionalFormatting>
  <conditionalFormatting sqref="H57">
    <cfRule type="cellIs" dxfId="111" priority="110" operator="lessThan">
      <formula>39</formula>
    </cfRule>
  </conditionalFormatting>
  <conditionalFormatting sqref="I57">
    <cfRule type="cellIs" dxfId="110" priority="109" operator="lessThan">
      <formula>39</formula>
    </cfRule>
  </conditionalFormatting>
  <conditionalFormatting sqref="J57">
    <cfRule type="cellIs" dxfId="109" priority="108" operator="lessThan">
      <formula>45</formula>
    </cfRule>
  </conditionalFormatting>
  <conditionalFormatting sqref="K57">
    <cfRule type="cellIs" dxfId="108" priority="107" operator="lessThan">
      <formula>35</formula>
    </cfRule>
  </conditionalFormatting>
  <conditionalFormatting sqref="L57">
    <cfRule type="cellIs" dxfId="107" priority="106" operator="lessThan">
      <formula>35</formula>
    </cfRule>
  </conditionalFormatting>
  <conditionalFormatting sqref="M57">
    <cfRule type="cellIs" dxfId="106" priority="105" operator="lessThan">
      <formula>44</formula>
    </cfRule>
  </conditionalFormatting>
  <conditionalFormatting sqref="H57">
    <cfRule type="cellIs" dxfId="105" priority="104" operator="lessThan">
      <formula>39</formula>
    </cfRule>
  </conditionalFormatting>
  <conditionalFormatting sqref="I57">
    <cfRule type="cellIs" dxfId="104" priority="103" operator="lessThan">
      <formula>39</formula>
    </cfRule>
  </conditionalFormatting>
  <conditionalFormatting sqref="J57">
    <cfRule type="cellIs" dxfId="103" priority="102" operator="lessThan">
      <formula>45</formula>
    </cfRule>
  </conditionalFormatting>
  <conditionalFormatting sqref="K57">
    <cfRule type="cellIs" dxfId="102" priority="101" operator="lessThan">
      <formula>35</formula>
    </cfRule>
  </conditionalFormatting>
  <conditionalFormatting sqref="L57">
    <cfRule type="cellIs" dxfId="101" priority="100" operator="lessThan">
      <formula>35</formula>
    </cfRule>
  </conditionalFormatting>
  <conditionalFormatting sqref="M57">
    <cfRule type="cellIs" dxfId="100" priority="99" operator="lessThan">
      <formula>44</formula>
    </cfRule>
  </conditionalFormatting>
  <conditionalFormatting sqref="H57">
    <cfRule type="cellIs" dxfId="99" priority="98" operator="lessThan">
      <formula>39</formula>
    </cfRule>
  </conditionalFormatting>
  <conditionalFormatting sqref="I57">
    <cfRule type="cellIs" dxfId="98" priority="97" operator="lessThan">
      <formula>39</formula>
    </cfRule>
  </conditionalFormatting>
  <conditionalFormatting sqref="J57">
    <cfRule type="cellIs" dxfId="97" priority="96" operator="lessThan">
      <formula>45</formula>
    </cfRule>
  </conditionalFormatting>
  <conditionalFormatting sqref="K57">
    <cfRule type="cellIs" dxfId="96" priority="95" operator="lessThan">
      <formula>35</formula>
    </cfRule>
  </conditionalFormatting>
  <conditionalFormatting sqref="L57">
    <cfRule type="cellIs" dxfId="95" priority="94" operator="lessThan">
      <formula>35</formula>
    </cfRule>
  </conditionalFormatting>
  <conditionalFormatting sqref="M57">
    <cfRule type="cellIs" dxfId="94" priority="93" operator="lessThan">
      <formula>44</formula>
    </cfRule>
  </conditionalFormatting>
  <conditionalFormatting sqref="H57">
    <cfRule type="cellIs" dxfId="93" priority="92" operator="lessThan">
      <formula>39</formula>
    </cfRule>
  </conditionalFormatting>
  <conditionalFormatting sqref="I57">
    <cfRule type="cellIs" dxfId="92" priority="91" operator="lessThan">
      <formula>39</formula>
    </cfRule>
  </conditionalFormatting>
  <conditionalFormatting sqref="J57">
    <cfRule type="cellIs" dxfId="91" priority="90" operator="lessThan">
      <formula>45</formula>
    </cfRule>
  </conditionalFormatting>
  <conditionalFormatting sqref="K57">
    <cfRule type="cellIs" dxfId="90" priority="89" operator="lessThan">
      <formula>35</formula>
    </cfRule>
  </conditionalFormatting>
  <conditionalFormatting sqref="L57">
    <cfRule type="cellIs" dxfId="89" priority="88" operator="lessThan">
      <formula>35</formula>
    </cfRule>
  </conditionalFormatting>
  <conditionalFormatting sqref="M57">
    <cfRule type="cellIs" dxfId="88" priority="87" operator="lessThan">
      <formula>44</formula>
    </cfRule>
  </conditionalFormatting>
  <conditionalFormatting sqref="H57">
    <cfRule type="cellIs" dxfId="87" priority="86" operator="lessThan">
      <formula>39</formula>
    </cfRule>
  </conditionalFormatting>
  <conditionalFormatting sqref="I57">
    <cfRule type="cellIs" dxfId="86" priority="85" operator="lessThan">
      <formula>39</formula>
    </cfRule>
  </conditionalFormatting>
  <conditionalFormatting sqref="J57">
    <cfRule type="cellIs" dxfId="85" priority="84" operator="lessThan">
      <formula>45</formula>
    </cfRule>
  </conditionalFormatting>
  <conditionalFormatting sqref="K57">
    <cfRule type="cellIs" dxfId="84" priority="83" operator="lessThan">
      <formula>35</formula>
    </cfRule>
  </conditionalFormatting>
  <conditionalFormatting sqref="L57">
    <cfRule type="cellIs" dxfId="83" priority="82" operator="lessThan">
      <formula>35</formula>
    </cfRule>
  </conditionalFormatting>
  <conditionalFormatting sqref="M57">
    <cfRule type="cellIs" dxfId="82" priority="81" operator="lessThan">
      <formula>44</formula>
    </cfRule>
  </conditionalFormatting>
  <conditionalFormatting sqref="H57">
    <cfRule type="cellIs" dxfId="81" priority="80" operator="lessThan">
      <formula>39</formula>
    </cfRule>
  </conditionalFormatting>
  <conditionalFormatting sqref="I57">
    <cfRule type="cellIs" dxfId="80" priority="79" operator="lessThan">
      <formula>39</formula>
    </cfRule>
  </conditionalFormatting>
  <conditionalFormatting sqref="J57">
    <cfRule type="cellIs" dxfId="79" priority="78" operator="lessThan">
      <formula>45</formula>
    </cfRule>
  </conditionalFormatting>
  <conditionalFormatting sqref="K57">
    <cfRule type="cellIs" dxfId="78" priority="77" operator="lessThan">
      <formula>35</formula>
    </cfRule>
  </conditionalFormatting>
  <conditionalFormatting sqref="L57">
    <cfRule type="cellIs" dxfId="77" priority="76" operator="lessThan">
      <formula>35</formula>
    </cfRule>
  </conditionalFormatting>
  <conditionalFormatting sqref="M57">
    <cfRule type="cellIs" dxfId="76" priority="75" operator="lessThan">
      <formula>44</formula>
    </cfRule>
  </conditionalFormatting>
  <conditionalFormatting sqref="H57">
    <cfRule type="cellIs" dxfId="75" priority="74" operator="lessThan">
      <formula>39</formula>
    </cfRule>
  </conditionalFormatting>
  <conditionalFormatting sqref="I57">
    <cfRule type="cellIs" dxfId="74" priority="73" operator="lessThan">
      <formula>39</formula>
    </cfRule>
  </conditionalFormatting>
  <conditionalFormatting sqref="J57">
    <cfRule type="cellIs" dxfId="73" priority="72" operator="lessThan">
      <formula>45</formula>
    </cfRule>
  </conditionalFormatting>
  <conditionalFormatting sqref="K57">
    <cfRule type="cellIs" dxfId="72" priority="71" operator="lessThan">
      <formula>35</formula>
    </cfRule>
  </conditionalFormatting>
  <conditionalFormatting sqref="L57">
    <cfRule type="cellIs" dxfId="71" priority="70" operator="lessThan">
      <formula>35</formula>
    </cfRule>
  </conditionalFormatting>
  <conditionalFormatting sqref="M57">
    <cfRule type="cellIs" dxfId="70" priority="69" operator="lessThan">
      <formula>44</formula>
    </cfRule>
  </conditionalFormatting>
  <conditionalFormatting sqref="H57">
    <cfRule type="cellIs" dxfId="69" priority="68" operator="lessThan">
      <formula>39</formula>
    </cfRule>
  </conditionalFormatting>
  <conditionalFormatting sqref="I57">
    <cfRule type="cellIs" dxfId="68" priority="67" operator="lessThan">
      <formula>39</formula>
    </cfRule>
  </conditionalFormatting>
  <conditionalFormatting sqref="J57">
    <cfRule type="cellIs" dxfId="67" priority="66" operator="lessThan">
      <formula>45</formula>
    </cfRule>
  </conditionalFormatting>
  <conditionalFormatting sqref="K57">
    <cfRule type="cellIs" dxfId="66" priority="65" operator="lessThan">
      <formula>35</formula>
    </cfRule>
  </conditionalFormatting>
  <conditionalFormatting sqref="L57">
    <cfRule type="cellIs" dxfId="65" priority="64" operator="lessThan">
      <formula>35</formula>
    </cfRule>
  </conditionalFormatting>
  <conditionalFormatting sqref="M57">
    <cfRule type="cellIs" dxfId="64" priority="63" operator="lessThan">
      <formula>44</formula>
    </cfRule>
  </conditionalFormatting>
  <conditionalFormatting sqref="H58">
    <cfRule type="cellIs" dxfId="63" priority="62" operator="lessThan">
      <formula>39</formula>
    </cfRule>
  </conditionalFormatting>
  <conditionalFormatting sqref="I58">
    <cfRule type="cellIs" dxfId="62" priority="61" operator="lessThan">
      <formula>39</formula>
    </cfRule>
  </conditionalFormatting>
  <conditionalFormatting sqref="J58">
    <cfRule type="cellIs" dxfId="61" priority="60" operator="lessThan">
      <formula>45</formula>
    </cfRule>
  </conditionalFormatting>
  <conditionalFormatting sqref="K58">
    <cfRule type="cellIs" dxfId="60" priority="59" operator="lessThan">
      <formula>35</formula>
    </cfRule>
  </conditionalFormatting>
  <conditionalFormatting sqref="L58">
    <cfRule type="cellIs" dxfId="59" priority="58" operator="lessThan">
      <formula>35</formula>
    </cfRule>
  </conditionalFormatting>
  <conditionalFormatting sqref="M58">
    <cfRule type="cellIs" dxfId="58" priority="57" operator="lessThan">
      <formula>44</formula>
    </cfRule>
  </conditionalFormatting>
  <conditionalFormatting sqref="H59">
    <cfRule type="cellIs" dxfId="57" priority="56" operator="lessThan">
      <formula>33</formula>
    </cfRule>
  </conditionalFormatting>
  <conditionalFormatting sqref="I59">
    <cfRule type="cellIs" dxfId="56" priority="55" operator="lessThan">
      <formula>33</formula>
    </cfRule>
  </conditionalFormatting>
  <conditionalFormatting sqref="J59">
    <cfRule type="cellIs" dxfId="55" priority="54" operator="lessThan">
      <formula>42</formula>
    </cfRule>
  </conditionalFormatting>
  <conditionalFormatting sqref="K59">
    <cfRule type="cellIs" dxfId="54" priority="53" operator="lessThan">
      <formula>35</formula>
    </cfRule>
  </conditionalFormatting>
  <conditionalFormatting sqref="L59">
    <cfRule type="cellIs" dxfId="53" priority="52" operator="lessThan">
      <formula>35</formula>
    </cfRule>
  </conditionalFormatting>
  <conditionalFormatting sqref="M59">
    <cfRule type="cellIs" dxfId="52" priority="51" operator="lessThan">
      <formula>41</formula>
    </cfRule>
  </conditionalFormatting>
  <conditionalFormatting sqref="H60">
    <cfRule type="cellIs" dxfId="51" priority="50" operator="lessThan">
      <formula>39</formula>
    </cfRule>
  </conditionalFormatting>
  <conditionalFormatting sqref="I60">
    <cfRule type="cellIs" dxfId="50" priority="49" operator="lessThan">
      <formula>39</formula>
    </cfRule>
  </conditionalFormatting>
  <conditionalFormatting sqref="J60">
    <cfRule type="cellIs" dxfId="49" priority="48" operator="lessThan">
      <formula>45</formula>
    </cfRule>
  </conditionalFormatting>
  <conditionalFormatting sqref="K60">
    <cfRule type="cellIs" dxfId="48" priority="47" operator="lessThan">
      <formula>35</formula>
    </cfRule>
  </conditionalFormatting>
  <conditionalFormatting sqref="L60">
    <cfRule type="cellIs" dxfId="47" priority="46" operator="lessThan">
      <formula>35</formula>
    </cfRule>
  </conditionalFormatting>
  <conditionalFormatting sqref="M60">
    <cfRule type="cellIs" dxfId="46" priority="45" operator="lessThan">
      <formula>44</formula>
    </cfRule>
  </conditionalFormatting>
  <conditionalFormatting sqref="H60">
    <cfRule type="cellIs" dxfId="45" priority="44" operator="lessThan">
      <formula>39</formula>
    </cfRule>
  </conditionalFormatting>
  <conditionalFormatting sqref="I60">
    <cfRule type="cellIs" dxfId="44" priority="43" operator="lessThan">
      <formula>39</formula>
    </cfRule>
  </conditionalFormatting>
  <conditionalFormatting sqref="J60">
    <cfRule type="cellIs" dxfId="43" priority="42" operator="lessThan">
      <formula>45</formula>
    </cfRule>
  </conditionalFormatting>
  <conditionalFormatting sqref="K60">
    <cfRule type="cellIs" dxfId="42" priority="41" operator="lessThan">
      <formula>35</formula>
    </cfRule>
  </conditionalFormatting>
  <conditionalFormatting sqref="L60">
    <cfRule type="cellIs" dxfId="41" priority="40" operator="lessThan">
      <formula>35</formula>
    </cfRule>
  </conditionalFormatting>
  <conditionalFormatting sqref="M60">
    <cfRule type="cellIs" dxfId="40" priority="39" operator="lessThan">
      <formula>44</formula>
    </cfRule>
  </conditionalFormatting>
  <conditionalFormatting sqref="H60">
    <cfRule type="cellIs" dxfId="39" priority="38" operator="lessThan">
      <formula>39</formula>
    </cfRule>
  </conditionalFormatting>
  <conditionalFormatting sqref="I60">
    <cfRule type="cellIs" dxfId="38" priority="37" operator="lessThan">
      <formula>39</formula>
    </cfRule>
  </conditionalFormatting>
  <conditionalFormatting sqref="J60">
    <cfRule type="cellIs" dxfId="37" priority="36" operator="lessThan">
      <formula>45</formula>
    </cfRule>
  </conditionalFormatting>
  <conditionalFormatting sqref="K60">
    <cfRule type="cellIs" dxfId="36" priority="35" operator="lessThan">
      <formula>35</formula>
    </cfRule>
  </conditionalFormatting>
  <conditionalFormatting sqref="L60">
    <cfRule type="cellIs" dxfId="35" priority="34" operator="lessThan">
      <formula>35</formula>
    </cfRule>
  </conditionalFormatting>
  <conditionalFormatting sqref="M60">
    <cfRule type="cellIs" dxfId="34" priority="33" operator="lessThan">
      <formula>44</formula>
    </cfRule>
  </conditionalFormatting>
  <conditionalFormatting sqref="H60">
    <cfRule type="cellIs" dxfId="33" priority="32" operator="lessThan">
      <formula>39</formula>
    </cfRule>
  </conditionalFormatting>
  <conditionalFormatting sqref="I60">
    <cfRule type="cellIs" dxfId="32" priority="31" operator="lessThan">
      <formula>39</formula>
    </cfRule>
  </conditionalFormatting>
  <conditionalFormatting sqref="J60">
    <cfRule type="cellIs" dxfId="31" priority="30" operator="lessThan">
      <formula>45</formula>
    </cfRule>
  </conditionalFormatting>
  <conditionalFormatting sqref="K60">
    <cfRule type="cellIs" dxfId="30" priority="29" operator="lessThan">
      <formula>35</formula>
    </cfRule>
  </conditionalFormatting>
  <conditionalFormatting sqref="L60">
    <cfRule type="cellIs" dxfId="29" priority="28" operator="lessThan">
      <formula>35</formula>
    </cfRule>
  </conditionalFormatting>
  <conditionalFormatting sqref="M60">
    <cfRule type="cellIs" dxfId="28" priority="27" operator="lessThan">
      <formula>44</formula>
    </cfRule>
  </conditionalFormatting>
  <conditionalFormatting sqref="H60">
    <cfRule type="cellIs" dxfId="27" priority="26" operator="lessThan">
      <formula>39</formula>
    </cfRule>
  </conditionalFormatting>
  <conditionalFormatting sqref="I60">
    <cfRule type="cellIs" dxfId="26" priority="25" operator="lessThan">
      <formula>39</formula>
    </cfRule>
  </conditionalFormatting>
  <conditionalFormatting sqref="J60">
    <cfRule type="cellIs" dxfId="25" priority="24" operator="lessThan">
      <formula>45</formula>
    </cfRule>
  </conditionalFormatting>
  <conditionalFormatting sqref="K60">
    <cfRule type="cellIs" dxfId="24" priority="23" operator="lessThan">
      <formula>35</formula>
    </cfRule>
  </conditionalFormatting>
  <conditionalFormatting sqref="L60">
    <cfRule type="cellIs" dxfId="23" priority="22" operator="lessThan">
      <formula>35</formula>
    </cfRule>
  </conditionalFormatting>
  <conditionalFormatting sqref="M60">
    <cfRule type="cellIs" dxfId="22" priority="21" operator="lessThan">
      <formula>44</formula>
    </cfRule>
  </conditionalFormatting>
  <conditionalFormatting sqref="H60">
    <cfRule type="cellIs" dxfId="21" priority="20" operator="lessThan">
      <formula>39</formula>
    </cfRule>
  </conditionalFormatting>
  <conditionalFormatting sqref="I60">
    <cfRule type="cellIs" dxfId="20" priority="19" operator="lessThan">
      <formula>39</formula>
    </cfRule>
  </conditionalFormatting>
  <conditionalFormatting sqref="J60">
    <cfRule type="cellIs" dxfId="19" priority="18" operator="lessThan">
      <formula>45</formula>
    </cfRule>
  </conditionalFormatting>
  <conditionalFormatting sqref="K60">
    <cfRule type="cellIs" dxfId="18" priority="17" operator="lessThan">
      <formula>35</formula>
    </cfRule>
  </conditionalFormatting>
  <conditionalFormatting sqref="L60">
    <cfRule type="cellIs" dxfId="17" priority="16" operator="lessThan">
      <formula>35</formula>
    </cfRule>
  </conditionalFormatting>
  <conditionalFormatting sqref="M60">
    <cfRule type="cellIs" dxfId="16" priority="15" operator="lessThan">
      <formula>44</formula>
    </cfRule>
  </conditionalFormatting>
  <conditionalFormatting sqref="H60">
    <cfRule type="cellIs" dxfId="15" priority="14" operator="lessThan">
      <formula>39</formula>
    </cfRule>
  </conditionalFormatting>
  <conditionalFormatting sqref="I60">
    <cfRule type="cellIs" dxfId="14" priority="13" operator="lessThan">
      <formula>39</formula>
    </cfRule>
  </conditionalFormatting>
  <conditionalFormatting sqref="J60">
    <cfRule type="cellIs" dxfId="13" priority="12" operator="lessThan">
      <formula>45</formula>
    </cfRule>
  </conditionalFormatting>
  <conditionalFormatting sqref="K60">
    <cfRule type="cellIs" dxfId="12" priority="11" operator="lessThan">
      <formula>35</formula>
    </cfRule>
  </conditionalFormatting>
  <conditionalFormatting sqref="L60">
    <cfRule type="cellIs" dxfId="11" priority="10" operator="lessThan">
      <formula>35</formula>
    </cfRule>
  </conditionalFormatting>
  <conditionalFormatting sqref="M60">
    <cfRule type="cellIs" dxfId="10" priority="9" operator="lessThan">
      <formula>44</formula>
    </cfRule>
  </conditionalFormatting>
  <conditionalFormatting sqref="I60">
    <cfRule type="cellIs" dxfId="9" priority="8" operator="lessThan">
      <formula>39</formula>
    </cfRule>
  </conditionalFormatting>
  <conditionalFormatting sqref="L60">
    <cfRule type="cellIs" dxfId="8" priority="7" operator="lessThan">
      <formula>35</formula>
    </cfRule>
  </conditionalFormatting>
  <conditionalFormatting sqref="H60">
    <cfRule type="cellIs" dxfId="7" priority="6" operator="lessThan">
      <formula>39</formula>
    </cfRule>
  </conditionalFormatting>
  <conditionalFormatting sqref="I60">
    <cfRule type="cellIs" dxfId="6" priority="5" operator="lessThan">
      <formula>39</formula>
    </cfRule>
  </conditionalFormatting>
  <conditionalFormatting sqref="J60">
    <cfRule type="cellIs" dxfId="5" priority="4" operator="lessThan">
      <formula>45</formula>
    </cfRule>
  </conditionalFormatting>
  <conditionalFormatting sqref="K60">
    <cfRule type="cellIs" dxfId="4" priority="3" operator="lessThan">
      <formula>35</formula>
    </cfRule>
  </conditionalFormatting>
  <conditionalFormatting sqref="L60">
    <cfRule type="cellIs" dxfId="3" priority="2" operator="lessThan">
      <formula>35</formula>
    </cfRule>
  </conditionalFormatting>
  <conditionalFormatting sqref="M60">
    <cfRule type="cellIs" dxfId="2" priority="1" operator="lessThan">
      <formula>44</formula>
    </cfRule>
  </conditionalFormatting>
  <conditionalFormatting sqref="B13:G14">
    <cfRule type="cellIs" dxfId="1" priority="850" stopIfTrue="1" operator="equal">
      <formula>"Ф.И.О"</formula>
    </cfRule>
    <cfRule type="colorScale" priority="8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ellIs" dxfId="0" priority="852" stopIfTrue="1" operator="equal">
      <formula>"Ф.И.О"</formula>
    </cfRule>
    <cfRule type="colorScale" priority="8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МД_ДОГОВОР_ОЧН</vt:lpstr>
      <vt:lpstr>МД_ДОГОВОР_ОЧН!Область_печати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Zulerik</cp:lastModifiedBy>
  <cp:lastPrinted>2020-08-19T05:51:48Z</cp:lastPrinted>
  <dcterms:created xsi:type="dcterms:W3CDTF">2016-06-21T15:13:16Z</dcterms:created>
  <dcterms:modified xsi:type="dcterms:W3CDTF">2022-07-26T21:33:32Z</dcterms:modified>
</cp:coreProperties>
</file>