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27.07_продолжаем набор\на сайт\"/>
    </mc:Choice>
  </mc:AlternateContent>
  <xr:revisionPtr revIDLastSave="0" documentId="13_ncr:1_{DC8187F3-FE73-4FC5-A7A0-3E7760DDE6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МД_бюджет" sheetId="2" r:id="rId1"/>
  </sheets>
  <definedNames>
    <definedName name="_xlnm._FilterDatabase" localSheetId="0" hidden="1">МД_бюджет!$A$15:$T$65</definedName>
    <definedName name="_xlnm.Print_Area" localSheetId="0">МД_бюджет!$A$1:$Q$20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8" i="2" l="1"/>
  <c r="F98" i="2" s="1"/>
  <c r="N98" i="2"/>
  <c r="T98" i="2"/>
  <c r="G99" i="2"/>
  <c r="F99" i="2" s="1"/>
  <c r="N99" i="2"/>
  <c r="T99" i="2"/>
  <c r="G100" i="2"/>
  <c r="N100" i="2"/>
  <c r="F100" i="2" s="1"/>
  <c r="T100" i="2"/>
  <c r="G101" i="2"/>
  <c r="N101" i="2"/>
  <c r="T101" i="2"/>
  <c r="G102" i="2"/>
  <c r="N102" i="2"/>
  <c r="T102" i="2"/>
  <c r="G103" i="2"/>
  <c r="F103" i="2" s="1"/>
  <c r="N103" i="2"/>
  <c r="T103" i="2"/>
  <c r="G104" i="2"/>
  <c r="N104" i="2"/>
  <c r="T104" i="2"/>
  <c r="G105" i="2"/>
  <c r="N105" i="2"/>
  <c r="T105" i="2"/>
  <c r="G106" i="2"/>
  <c r="N106" i="2"/>
  <c r="F106" i="2" s="1"/>
  <c r="T106" i="2"/>
  <c r="G107" i="2"/>
  <c r="F107" i="2" s="1"/>
  <c r="N107" i="2"/>
  <c r="T107" i="2"/>
  <c r="G108" i="2"/>
  <c r="N108" i="2"/>
  <c r="T108" i="2"/>
  <c r="F109" i="2"/>
  <c r="G109" i="2"/>
  <c r="N109" i="2"/>
  <c r="T109" i="2"/>
  <c r="G110" i="2"/>
  <c r="N110" i="2"/>
  <c r="T110" i="2"/>
  <c r="G111" i="2"/>
  <c r="F111" i="2" s="1"/>
  <c r="N111" i="2"/>
  <c r="T111" i="2"/>
  <c r="G112" i="2"/>
  <c r="F112" i="2" s="1"/>
  <c r="N112" i="2"/>
  <c r="T112" i="2"/>
  <c r="G113" i="2"/>
  <c r="F113" i="2" s="1"/>
  <c r="N113" i="2"/>
  <c r="T113" i="2"/>
  <c r="G114" i="2"/>
  <c r="N114" i="2"/>
  <c r="T114" i="2"/>
  <c r="G115" i="2"/>
  <c r="N115" i="2"/>
  <c r="F115" i="2" s="1"/>
  <c r="T115" i="2"/>
  <c r="G116" i="2"/>
  <c r="F116" i="2" s="1"/>
  <c r="N116" i="2"/>
  <c r="T116" i="2"/>
  <c r="G117" i="2"/>
  <c r="N117" i="2"/>
  <c r="T117" i="2"/>
  <c r="F110" i="2" l="1"/>
  <c r="F101" i="2"/>
  <c r="F117" i="2"/>
  <c r="F108" i="2"/>
  <c r="F114" i="2"/>
  <c r="F104" i="2"/>
  <c r="F105" i="2"/>
  <c r="F102" i="2"/>
  <c r="N26" i="2"/>
  <c r="F26" i="2" s="1"/>
  <c r="G26" i="2"/>
  <c r="T21" i="2" l="1"/>
  <c r="N21" i="2"/>
  <c r="G21" i="2"/>
  <c r="F21" i="2" l="1"/>
  <c r="T54" i="2"/>
  <c r="N54" i="2"/>
  <c r="G54" i="2"/>
  <c r="F54" i="2" l="1"/>
  <c r="N22" i="2"/>
  <c r="G22" i="2"/>
  <c r="F22" i="2" l="1"/>
  <c r="N56" i="2"/>
  <c r="G56" i="2"/>
  <c r="F56" i="2" l="1"/>
  <c r="N63" i="2"/>
  <c r="G63" i="2"/>
  <c r="F63" i="2" s="1"/>
  <c r="T49" i="2" l="1"/>
  <c r="N49" i="2"/>
  <c r="G49" i="2"/>
  <c r="T32" i="2"/>
  <c r="N32" i="2"/>
  <c r="G32" i="2"/>
  <c r="N70" i="2"/>
  <c r="G70" i="2"/>
  <c r="F70" i="2" s="1"/>
  <c r="F49" i="2" l="1"/>
  <c r="F32" i="2"/>
  <c r="N58" i="2"/>
  <c r="G58" i="2"/>
  <c r="F58" i="2" l="1"/>
  <c r="N62" i="2"/>
  <c r="G62" i="2"/>
  <c r="F62" i="2" l="1"/>
  <c r="N20" i="2"/>
  <c r="G20" i="2"/>
  <c r="F20" i="2" l="1"/>
  <c r="N59" i="2"/>
  <c r="G59" i="2"/>
  <c r="F59" i="2" l="1"/>
  <c r="N33" i="2"/>
  <c r="G33" i="2"/>
  <c r="F33" i="2" s="1"/>
  <c r="N74" i="2" l="1"/>
  <c r="G74" i="2"/>
  <c r="F74" i="2" l="1"/>
  <c r="N72" i="2"/>
  <c r="G72" i="2"/>
  <c r="F72" i="2" l="1"/>
  <c r="N77" i="2"/>
  <c r="G77" i="2"/>
  <c r="F77" i="2" l="1"/>
  <c r="N89" i="2"/>
  <c r="G89" i="2"/>
  <c r="F89" i="2" s="1"/>
  <c r="N38" i="2" l="1"/>
  <c r="G38" i="2"/>
  <c r="N121" i="2"/>
  <c r="G121" i="2"/>
  <c r="F121" i="2" s="1"/>
  <c r="N82" i="2"/>
  <c r="G82" i="2"/>
  <c r="N36" i="2"/>
  <c r="G36" i="2"/>
  <c r="N31" i="2"/>
  <c r="G31" i="2"/>
  <c r="N41" i="2"/>
  <c r="G41" i="2"/>
  <c r="N24" i="2"/>
  <c r="G24" i="2"/>
  <c r="N47" i="2"/>
  <c r="G47" i="2"/>
  <c r="N96" i="2"/>
  <c r="G96" i="2"/>
  <c r="F47" i="2" l="1"/>
  <c r="F24" i="2"/>
  <c r="F36" i="2"/>
  <c r="F82" i="2"/>
  <c r="F38" i="2"/>
  <c r="F31" i="2"/>
  <c r="F41" i="2"/>
  <c r="F96" i="2"/>
  <c r="N120" i="2"/>
  <c r="G120" i="2"/>
  <c r="N95" i="2"/>
  <c r="G95" i="2"/>
  <c r="N94" i="2"/>
  <c r="G94" i="2"/>
  <c r="N93" i="2"/>
  <c r="G93" i="2"/>
  <c r="N92" i="2"/>
  <c r="G92" i="2"/>
  <c r="N91" i="2"/>
  <c r="G91" i="2"/>
  <c r="N90" i="2"/>
  <c r="G90" i="2"/>
  <c r="N88" i="2"/>
  <c r="G88" i="2"/>
  <c r="N86" i="2"/>
  <c r="G86" i="2"/>
  <c r="N83" i="2"/>
  <c r="G83" i="2"/>
  <c r="N85" i="2"/>
  <c r="G85" i="2"/>
  <c r="N84" i="2"/>
  <c r="G84" i="2"/>
  <c r="N81" i="2"/>
  <c r="G81" i="2"/>
  <c r="N79" i="2"/>
  <c r="G79" i="2"/>
  <c r="N80" i="2"/>
  <c r="G80" i="2"/>
  <c r="N78" i="2"/>
  <c r="G78" i="2"/>
  <c r="N75" i="2"/>
  <c r="G75" i="2"/>
  <c r="N76" i="2"/>
  <c r="G76" i="2"/>
  <c r="N73" i="2"/>
  <c r="G73" i="2"/>
  <c r="N71" i="2"/>
  <c r="G71" i="2"/>
  <c r="N119" i="2"/>
  <c r="G119" i="2"/>
  <c r="F85" i="2" l="1"/>
  <c r="F88" i="2"/>
  <c r="F120" i="2"/>
  <c r="F80" i="2"/>
  <c r="F84" i="2"/>
  <c r="F91" i="2"/>
  <c r="F94" i="2"/>
  <c r="F81" i="2"/>
  <c r="F71" i="2"/>
  <c r="F73" i="2"/>
  <c r="F79" i="2"/>
  <c r="F119" i="2"/>
  <c r="F78" i="2"/>
  <c r="F92" i="2"/>
  <c r="F90" i="2"/>
  <c r="F93" i="2"/>
  <c r="F75" i="2"/>
  <c r="F86" i="2"/>
  <c r="F76" i="2"/>
  <c r="F83" i="2"/>
  <c r="F95" i="2"/>
  <c r="N23" i="2"/>
  <c r="G23" i="2"/>
  <c r="N46" i="2"/>
  <c r="G46" i="2"/>
  <c r="F23" i="2" l="1"/>
  <c r="F46" i="2"/>
  <c r="N65" i="2"/>
  <c r="G65" i="2"/>
  <c r="F65" i="2" l="1"/>
  <c r="N43" i="2" l="1"/>
  <c r="G43" i="2"/>
  <c r="F43" i="2" l="1"/>
  <c r="N25" i="2"/>
  <c r="G25" i="2"/>
  <c r="F25" i="2" l="1"/>
  <c r="N27" i="2"/>
  <c r="G27" i="2"/>
  <c r="F27" i="2" l="1"/>
  <c r="N42" i="2"/>
  <c r="G42" i="2"/>
  <c r="F42" i="2" s="1"/>
  <c r="T90" i="2" l="1"/>
  <c r="T47" i="2"/>
  <c r="T96" i="2"/>
  <c r="T27" i="2"/>
  <c r="T24" i="2"/>
  <c r="T23" i="2"/>
  <c r="T43" i="2"/>
  <c r="T92" i="2"/>
  <c r="T41" i="2"/>
  <c r="T94" i="2"/>
  <c r="T77" i="2"/>
  <c r="T65" i="2"/>
  <c r="T86" i="2"/>
  <c r="T31" i="2"/>
  <c r="T36" i="2"/>
  <c r="T82" i="2"/>
  <c r="T89" i="2"/>
  <c r="G87" i="2"/>
  <c r="N87" i="2"/>
  <c r="T87" i="2"/>
  <c r="T72" i="2"/>
  <c r="T33" i="2"/>
  <c r="T20" i="2"/>
  <c r="T62" i="2"/>
  <c r="T70" i="2"/>
  <c r="T63" i="2"/>
  <c r="T56" i="2"/>
  <c r="T22" i="2"/>
  <c r="G18" i="2"/>
  <c r="N18" i="2"/>
  <c r="T18" i="2"/>
  <c r="T26" i="2"/>
  <c r="G97" i="2"/>
  <c r="N97" i="2"/>
  <c r="T97" i="2"/>
  <c r="G122" i="2"/>
  <c r="N122" i="2"/>
  <c r="T122" i="2"/>
  <c r="G123" i="2"/>
  <c r="N123" i="2"/>
  <c r="T123" i="2"/>
  <c r="G124" i="2"/>
  <c r="N124" i="2"/>
  <c r="T124" i="2"/>
  <c r="G125" i="2"/>
  <c r="N125" i="2"/>
  <c r="T125" i="2"/>
  <c r="G126" i="2"/>
  <c r="N126" i="2"/>
  <c r="T126" i="2"/>
  <c r="G127" i="2"/>
  <c r="N127" i="2"/>
  <c r="T127" i="2"/>
  <c r="G128" i="2"/>
  <c r="N128" i="2"/>
  <c r="T128" i="2"/>
  <c r="G129" i="2"/>
  <c r="N129" i="2"/>
  <c r="T129" i="2"/>
  <c r="G130" i="2"/>
  <c r="N130" i="2"/>
  <c r="T130" i="2"/>
  <c r="G131" i="2"/>
  <c r="N131" i="2"/>
  <c r="T131" i="2"/>
  <c r="G132" i="2"/>
  <c r="N132" i="2"/>
  <c r="T132" i="2"/>
  <c r="G133" i="2"/>
  <c r="N133" i="2"/>
  <c r="T133" i="2"/>
  <c r="G134" i="2"/>
  <c r="N134" i="2"/>
  <c r="T134" i="2"/>
  <c r="G135" i="2"/>
  <c r="N135" i="2"/>
  <c r="T135" i="2"/>
  <c r="G136" i="2"/>
  <c r="N136" i="2"/>
  <c r="T136" i="2"/>
  <c r="G137" i="2"/>
  <c r="N137" i="2"/>
  <c r="T137" i="2"/>
  <c r="G138" i="2"/>
  <c r="N138" i="2"/>
  <c r="T138" i="2"/>
  <c r="G139" i="2"/>
  <c r="N139" i="2"/>
  <c r="T139" i="2"/>
  <c r="G140" i="2"/>
  <c r="N140" i="2"/>
  <c r="T140" i="2"/>
  <c r="G141" i="2"/>
  <c r="N141" i="2"/>
  <c r="T141" i="2"/>
  <c r="G142" i="2"/>
  <c r="N142" i="2"/>
  <c r="T142" i="2"/>
  <c r="G143" i="2"/>
  <c r="N143" i="2"/>
  <c r="T143" i="2"/>
  <c r="G144" i="2"/>
  <c r="N144" i="2"/>
  <c r="T144" i="2"/>
  <c r="G145" i="2"/>
  <c r="N145" i="2"/>
  <c r="T145" i="2"/>
  <c r="G146" i="2"/>
  <c r="N146" i="2"/>
  <c r="T146" i="2"/>
  <c r="G147" i="2"/>
  <c r="N147" i="2"/>
  <c r="T147" i="2"/>
  <c r="G148" i="2"/>
  <c r="N148" i="2"/>
  <c r="T148" i="2"/>
  <c r="G149" i="2"/>
  <c r="N149" i="2"/>
  <c r="T149" i="2"/>
  <c r="G150" i="2"/>
  <c r="N150" i="2"/>
  <c r="T150" i="2"/>
  <c r="G151" i="2"/>
  <c r="N151" i="2"/>
  <c r="T151" i="2"/>
  <c r="G152" i="2"/>
  <c r="N152" i="2"/>
  <c r="T152" i="2"/>
  <c r="G153" i="2"/>
  <c r="N153" i="2"/>
  <c r="T153" i="2"/>
  <c r="G154" i="2"/>
  <c r="N154" i="2"/>
  <c r="T154" i="2"/>
  <c r="G155" i="2"/>
  <c r="N155" i="2"/>
  <c r="T155" i="2"/>
  <c r="G156" i="2"/>
  <c r="N156" i="2"/>
  <c r="T156" i="2"/>
  <c r="G157" i="2"/>
  <c r="N157" i="2"/>
  <c r="T157" i="2"/>
  <c r="G158" i="2"/>
  <c r="N158" i="2"/>
  <c r="T158" i="2"/>
  <c r="G159" i="2"/>
  <c r="N159" i="2"/>
  <c r="T159" i="2"/>
  <c r="G160" i="2"/>
  <c r="N160" i="2"/>
  <c r="T160" i="2"/>
  <c r="G161" i="2"/>
  <c r="N161" i="2"/>
  <c r="T161" i="2"/>
  <c r="G162" i="2"/>
  <c r="N162" i="2"/>
  <c r="T162" i="2"/>
  <c r="G163" i="2"/>
  <c r="N163" i="2"/>
  <c r="T163" i="2"/>
  <c r="G164" i="2"/>
  <c r="N164" i="2"/>
  <c r="T164" i="2"/>
  <c r="G165" i="2"/>
  <c r="N165" i="2"/>
  <c r="T165" i="2"/>
  <c r="G166" i="2"/>
  <c r="N166" i="2"/>
  <c r="T166" i="2"/>
  <c r="G167" i="2"/>
  <c r="N167" i="2"/>
  <c r="T167" i="2"/>
  <c r="F165" i="2" l="1"/>
  <c r="F157" i="2"/>
  <c r="F149" i="2"/>
  <c r="F141" i="2"/>
  <c r="F135" i="2"/>
  <c r="F129" i="2"/>
  <c r="F123" i="2"/>
  <c r="F97" i="2"/>
  <c r="F167" i="2"/>
  <c r="F161" i="2"/>
  <c r="F155" i="2"/>
  <c r="F151" i="2"/>
  <c r="F147" i="2"/>
  <c r="F143" i="2"/>
  <c r="F137" i="2"/>
  <c r="F131" i="2"/>
  <c r="F127" i="2"/>
  <c r="F163" i="2"/>
  <c r="F159" i="2"/>
  <c r="F153" i="2"/>
  <c r="F145" i="2"/>
  <c r="F139" i="2"/>
  <c r="F133" i="2"/>
  <c r="F125" i="2"/>
  <c r="F166" i="2"/>
  <c r="F156" i="2"/>
  <c r="F148" i="2"/>
  <c r="F140" i="2"/>
  <c r="F132" i="2"/>
  <c r="F124" i="2"/>
  <c r="F18" i="2"/>
  <c r="F87" i="2"/>
  <c r="F158" i="2"/>
  <c r="F152" i="2"/>
  <c r="F144" i="2"/>
  <c r="F136" i="2"/>
  <c r="F128" i="2"/>
  <c r="F122" i="2"/>
  <c r="F162" i="2"/>
  <c r="F154" i="2"/>
  <c r="F146" i="2"/>
  <c r="F138" i="2"/>
  <c r="F130" i="2"/>
  <c r="F126" i="2"/>
  <c r="F164" i="2"/>
  <c r="F160" i="2"/>
  <c r="F150" i="2"/>
  <c r="F142" i="2"/>
  <c r="F134" i="2"/>
  <c r="T71" i="2"/>
  <c r="N39" i="2" l="1"/>
  <c r="G39" i="2"/>
  <c r="F39" i="2" l="1"/>
  <c r="N48" i="2"/>
  <c r="G48" i="2"/>
  <c r="F48" i="2" l="1"/>
  <c r="N66" i="2"/>
  <c r="G66" i="2"/>
  <c r="F66" i="2" s="1"/>
  <c r="N64" i="2" l="1"/>
  <c r="G64" i="2"/>
  <c r="N61" i="2"/>
  <c r="G61" i="2"/>
  <c r="N57" i="2"/>
  <c r="G57" i="2"/>
  <c r="N28" i="2"/>
  <c r="G28" i="2"/>
  <c r="N19" i="2"/>
  <c r="G19" i="2"/>
  <c r="N53" i="2"/>
  <c r="G53" i="2"/>
  <c r="N51" i="2"/>
  <c r="G51" i="2"/>
  <c r="N55" i="2"/>
  <c r="G55" i="2"/>
  <c r="N35" i="2"/>
  <c r="G35" i="2"/>
  <c r="N37" i="2"/>
  <c r="G37" i="2"/>
  <c r="N60" i="2"/>
  <c r="G60" i="2"/>
  <c r="F61" i="2" l="1"/>
  <c r="F53" i="2"/>
  <c r="F55" i="2"/>
  <c r="F19" i="2"/>
  <c r="F57" i="2"/>
  <c r="F64" i="2"/>
  <c r="F37" i="2"/>
  <c r="F28" i="2"/>
  <c r="F51" i="2"/>
  <c r="F60" i="2"/>
  <c r="F35" i="2"/>
  <c r="T57" i="2"/>
  <c r="T38" i="2" l="1"/>
  <c r="T28" i="2" l="1"/>
  <c r="N67" i="2" l="1"/>
  <c r="G67" i="2"/>
  <c r="F67" i="2" l="1"/>
  <c r="T79" i="2"/>
  <c r="T74" i="2" l="1"/>
  <c r="N69" i="2" l="1"/>
  <c r="G69" i="2"/>
  <c r="F69" i="2" l="1"/>
  <c r="T34" i="2"/>
  <c r="T44" i="2"/>
  <c r="N44" i="2"/>
  <c r="G44" i="2"/>
  <c r="T93" i="2"/>
  <c r="T40" i="2"/>
  <c r="N40" i="2"/>
  <c r="G40" i="2"/>
  <c r="T55" i="2"/>
  <c r="T35" i="2"/>
  <c r="T50" i="2"/>
  <c r="N50" i="2"/>
  <c r="G50" i="2"/>
  <c r="F40" i="2" l="1"/>
  <c r="F44" i="2"/>
  <c r="F50" i="2"/>
  <c r="N68" i="2"/>
  <c r="N30" i="2"/>
  <c r="N52" i="2"/>
  <c r="N29" i="2"/>
  <c r="G68" i="2"/>
  <c r="G30" i="2"/>
  <c r="G52" i="2"/>
  <c r="G29" i="2"/>
  <c r="T80" i="2"/>
  <c r="T69" i="2"/>
  <c r="T60" i="2"/>
  <c r="T73" i="2"/>
  <c r="T75" i="2"/>
  <c r="T58" i="2"/>
  <c r="T53" i="2"/>
  <c r="T88" i="2"/>
  <c r="T51" i="2"/>
  <c r="T19" i="2"/>
  <c r="T45" i="2"/>
  <c r="T68" i="2"/>
  <c r="T30" i="2"/>
  <c r="T46" i="2"/>
  <c r="T67" i="2"/>
  <c r="T81" i="2"/>
  <c r="T76" i="2"/>
  <c r="T52" i="2"/>
  <c r="T85" i="2"/>
  <c r="T61" i="2"/>
  <c r="T25" i="2"/>
  <c r="T39" i="2"/>
  <c r="T64" i="2"/>
  <c r="T59" i="2"/>
  <c r="T29" i="2"/>
  <c r="T66" i="2"/>
  <c r="T48" i="2"/>
  <c r="T83" i="2"/>
  <c r="T78" i="2"/>
  <c r="T91" i="2"/>
  <c r="T95" i="2"/>
  <c r="T42" i="2"/>
  <c r="T84" i="2"/>
  <c r="F29" i="2" l="1"/>
  <c r="F30" i="2"/>
  <c r="F68" i="2"/>
  <c r="F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Шишонкова Марина Алексеевна</author>
  </authors>
  <commentList>
    <comment ref="O1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Шишонкова Марина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3 б. гто золото, 2 б. волонтерство</t>
        </r>
      </text>
    </comment>
  </commentList>
</comments>
</file>

<file path=xl/sharedStrings.xml><?xml version="1.0" encoding="utf-8"?>
<sst xmlns="http://schemas.openxmlformats.org/spreadsheetml/2006/main" count="396" uniqueCount="209">
  <si>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</si>
  <si>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</si>
  <si>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</si>
  <si>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</si>
  <si>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</si>
  <si>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</si>
  <si>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</si>
  <si>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</si>
  <si>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</si>
  <si>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</si>
  <si>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</si>
  <si>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</si>
  <si>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</si>
  <si>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</si>
  <si>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</si>
  <si>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</si>
  <si>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</si>
  <si>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</si>
  <si>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</si>
  <si>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</si>
  <si>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</si>
  <si>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</si>
  <si>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</si>
  <si>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</si>
  <si>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очная  форма</t>
  </si>
  <si>
    <t>ОЭ</t>
  </si>
  <si>
    <t>Экономика организации</t>
  </si>
  <si>
    <t>ОБЩ</t>
  </si>
  <si>
    <t>Обществознание</t>
  </si>
  <si>
    <t>ИЯ</t>
  </si>
  <si>
    <t>Иностранный язык</t>
  </si>
  <si>
    <t>ИЯвПД</t>
  </si>
  <si>
    <t>Иностранный язык в профессиональной деятельности</t>
  </si>
  <si>
    <t>ЭО</t>
  </si>
  <si>
    <t>СПИСОК АБИТУРИЕНТОВ, ПОДАВШИХ ЗАЯВЛЕНИЯ НА НАПРАВЛЕНИЕ "МЕНЕДЖМЕНТ"</t>
  </si>
  <si>
    <r>
      <t xml:space="preserve">На места в рамках контрольных цифр приема </t>
    </r>
    <r>
      <rPr>
        <b/>
        <sz val="11"/>
        <color indexed="10"/>
        <rFont val="Times New Roman"/>
        <family val="1"/>
        <charset val="204"/>
      </rPr>
      <t>(10 бюджетных мест)</t>
    </r>
  </si>
  <si>
    <t>203-457-998 68</t>
  </si>
  <si>
    <t>004-2022</t>
  </si>
  <si>
    <t>нет</t>
  </si>
  <si>
    <t>010-2022</t>
  </si>
  <si>
    <t>да</t>
  </si>
  <si>
    <t>164-028-448 54</t>
  </si>
  <si>
    <t>005-2022</t>
  </si>
  <si>
    <t xml:space="preserve"> 134-757-813 84</t>
  </si>
  <si>
    <t>006-2022</t>
  </si>
  <si>
    <t>203-526-268 28</t>
  </si>
  <si>
    <t>011-2022</t>
  </si>
  <si>
    <t>164-674-506 92</t>
  </si>
  <si>
    <t>Экономика</t>
  </si>
  <si>
    <t>Менеджмент</t>
  </si>
  <si>
    <t>164-627-861 95</t>
  </si>
  <si>
    <t>012-2022</t>
  </si>
  <si>
    <t>204-673-689 71</t>
  </si>
  <si>
    <t>016-2022</t>
  </si>
  <si>
    <t>159-654-731 15</t>
  </si>
  <si>
    <t>017-2022</t>
  </si>
  <si>
    <t>О</t>
  </si>
  <si>
    <t>182-311-717 43</t>
  </si>
  <si>
    <t>030-2022</t>
  </si>
  <si>
    <t>159-654-730 14</t>
  </si>
  <si>
    <t>033-2022</t>
  </si>
  <si>
    <t>160-405-791 40</t>
  </si>
  <si>
    <t>027-2022</t>
  </si>
  <si>
    <t>164-253-689 76</t>
  </si>
  <si>
    <t>026-2022</t>
  </si>
  <si>
    <t>024-2022</t>
  </si>
  <si>
    <t>200-682-623 26</t>
  </si>
  <si>
    <t>023-2022</t>
  </si>
  <si>
    <t>165-799-175 35</t>
  </si>
  <si>
    <t>036-2022</t>
  </si>
  <si>
    <t>193-021-097 40</t>
  </si>
  <si>
    <t>038-2022</t>
  </si>
  <si>
    <t>160-765-520 67</t>
  </si>
  <si>
    <t>048-2022</t>
  </si>
  <si>
    <t>135-863-593 93</t>
  </si>
  <si>
    <t>046-2022</t>
  </si>
  <si>
    <t>161-075-985 66</t>
  </si>
  <si>
    <t>050-2022</t>
  </si>
  <si>
    <t>201-745-137 22</t>
  </si>
  <si>
    <t>040-2022</t>
  </si>
  <si>
    <t>205-393-304 40</t>
  </si>
  <si>
    <t>042-2022</t>
  </si>
  <si>
    <t>164-420-651 47</t>
  </si>
  <si>
    <t>043-2022</t>
  </si>
  <si>
    <t>164-626-255 75</t>
  </si>
  <si>
    <t>055-2022</t>
  </si>
  <si>
    <t>163-643-603 66</t>
  </si>
  <si>
    <t>056-2022</t>
  </si>
  <si>
    <t>162-091-680 53</t>
  </si>
  <si>
    <t>058-2022</t>
  </si>
  <si>
    <t>193-229-432 79</t>
  </si>
  <si>
    <t>068-2022</t>
  </si>
  <si>
    <t>160-253-494 39</t>
  </si>
  <si>
    <t>066-2022</t>
  </si>
  <si>
    <t>163-123-731 33</t>
  </si>
  <si>
    <t>065-2022</t>
  </si>
  <si>
    <t>160-387-933 78</t>
  </si>
  <si>
    <t>059-2022</t>
  </si>
  <si>
    <t>159-964-547 40</t>
  </si>
  <si>
    <t>019-2022</t>
  </si>
  <si>
    <t>189-474-420 25</t>
  </si>
  <si>
    <t>045-2022</t>
  </si>
  <si>
    <t>198-408-284 17</t>
  </si>
  <si>
    <t>083-2022</t>
  </si>
  <si>
    <t>084-2022</t>
  </si>
  <si>
    <t>134-179-117 49</t>
  </si>
  <si>
    <t>073-2022</t>
  </si>
  <si>
    <t>160-979-756 17</t>
  </si>
  <si>
    <t>079-2022</t>
  </si>
  <si>
    <t>159-434-478 00</t>
  </si>
  <si>
    <t>078-2022</t>
  </si>
  <si>
    <t>205-220-729 08</t>
  </si>
  <si>
    <t>075-2022</t>
  </si>
  <si>
    <t>205-235-531 21</t>
  </si>
  <si>
    <t>085-2022</t>
  </si>
  <si>
    <t>193-817-596 20</t>
  </si>
  <si>
    <t>086-2022</t>
  </si>
  <si>
    <t>150-768-580 83</t>
  </si>
  <si>
    <t>090-2022</t>
  </si>
  <si>
    <t>164-273-956 86</t>
  </si>
  <si>
    <t>179-303-284 83</t>
  </si>
  <si>
    <t>070-2022</t>
  </si>
  <si>
    <t>135-288-151 65</t>
  </si>
  <si>
    <t>095-2022</t>
  </si>
  <si>
    <t>170-686-522 85</t>
  </si>
  <si>
    <t>034-2022</t>
  </si>
  <si>
    <t>164-350-473 56</t>
  </si>
  <si>
    <t>100-2022</t>
  </si>
  <si>
    <t>136-491-080 63</t>
  </si>
  <si>
    <t>049-2022</t>
  </si>
  <si>
    <t>161-280-763 51</t>
  </si>
  <si>
    <t>108-2022</t>
  </si>
  <si>
    <t>206-719-638 74</t>
  </si>
  <si>
    <t>103-2022</t>
  </si>
  <si>
    <t>160-822-519 48</t>
  </si>
  <si>
    <t>111-2022</t>
  </si>
  <si>
    <t>192-573-473 00</t>
  </si>
  <si>
    <t>113-2022</t>
  </si>
  <si>
    <t>160-765-548 79</t>
  </si>
  <si>
    <t>115-2022</t>
  </si>
  <si>
    <t>170-591-580 74</t>
  </si>
  <si>
    <t>116-2022</t>
  </si>
  <si>
    <t>176-309-574 93</t>
  </si>
  <si>
    <t>117-2022</t>
  </si>
  <si>
    <t>185-149-078 91</t>
  </si>
  <si>
    <t>118-2022</t>
  </si>
  <si>
    <t>159-238-993 17</t>
  </si>
  <si>
    <t>125-2022</t>
  </si>
  <si>
    <t>194-816-148 03</t>
  </si>
  <si>
    <t>124-2022</t>
  </si>
  <si>
    <t>193-348-562 00</t>
  </si>
  <si>
    <t>130-2022</t>
  </si>
  <si>
    <t>198-453-441 17</t>
  </si>
  <si>
    <t>131-2022</t>
  </si>
  <si>
    <t>160-822-501 38</t>
  </si>
  <si>
    <t>132-2022</t>
  </si>
  <si>
    <t>164-420-582 51</t>
  </si>
  <si>
    <t>126-2022</t>
  </si>
  <si>
    <t>207-513-279 42</t>
  </si>
  <si>
    <t>134-2022</t>
  </si>
  <si>
    <t>159-238-988 20</t>
  </si>
  <si>
    <t>137-2022</t>
  </si>
  <si>
    <t>171-769-534 03</t>
  </si>
  <si>
    <t>164-350-470 53</t>
  </si>
  <si>
    <t>018-2022</t>
  </si>
  <si>
    <t>160-449-428 60</t>
  </si>
  <si>
    <t>139-2022</t>
  </si>
  <si>
    <t>ПИ</t>
  </si>
  <si>
    <t>160-685-603 73</t>
  </si>
  <si>
    <t>140-2022</t>
  </si>
  <si>
    <t>выбыл из списка</t>
  </si>
  <si>
    <t>не проходит на бюджетную основу</t>
  </si>
  <si>
    <t>184-248-922 97</t>
  </si>
  <si>
    <t>164-414-048 45</t>
  </si>
  <si>
    <t>148-2022</t>
  </si>
  <si>
    <t>146-2022</t>
  </si>
  <si>
    <t>163-709-470 81</t>
  </si>
  <si>
    <t>149-2022</t>
  </si>
  <si>
    <t>173-588-588 25</t>
  </si>
  <si>
    <t>151-2022</t>
  </si>
  <si>
    <t>182-732-036 63</t>
  </si>
  <si>
    <t>152-2022</t>
  </si>
  <si>
    <t>164-309-082 56</t>
  </si>
  <si>
    <t>088-2022</t>
  </si>
  <si>
    <t>164-626-365 80</t>
  </si>
  <si>
    <t>158-2022</t>
  </si>
  <si>
    <t>О/С</t>
  </si>
  <si>
    <t>164-510-717 49</t>
  </si>
  <si>
    <t>162-2022</t>
  </si>
  <si>
    <t>162-995-398 23</t>
  </si>
  <si>
    <t>164-2022</t>
  </si>
  <si>
    <t>201-319-613 06</t>
  </si>
  <si>
    <t>167-2022</t>
  </si>
  <si>
    <t>189-453-418 17</t>
  </si>
  <si>
    <t>168-2022</t>
  </si>
  <si>
    <t>189-297-681 54</t>
  </si>
  <si>
    <t>173-2022</t>
  </si>
  <si>
    <t>158-437-880 10</t>
  </si>
  <si>
    <t>176-2022</t>
  </si>
  <si>
    <t>159-336-788 12</t>
  </si>
  <si>
    <t>178-2022</t>
  </si>
  <si>
    <t>170-686-512 83</t>
  </si>
  <si>
    <t>174-2022</t>
  </si>
  <si>
    <t>172-157-840-69</t>
  </si>
  <si>
    <t>180-2022</t>
  </si>
  <si>
    <t>200-271-775 08</t>
  </si>
  <si>
    <t>181-2022</t>
  </si>
  <si>
    <t>197- 687-117 44</t>
  </si>
  <si>
    <t>185-2022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</si>
</sst>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10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4" fillId="0" borderId="1" xfId="1" applyFont="1" applyFill="1" applyBorder="1" applyAlignment="1">
      <alignment horizontal="center" vertical="center"/>
    </xf>
    <xf numFmtId="0" fontId="0" fillId="0" borderId="0" xfId="0" applyFont="1"/>
    <xf numFmtId="0" fontId="4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Fill="1"/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0" fillId="0" borderId="0" xfId="0" applyBorder="1"/>
    <xf numFmtId="14" fontId="11" fillId="0" borderId="1" xfId="0" applyNumberFormat="1" applyFont="1" applyBorder="1" applyAlignment="1">
      <alignment horizontal="center"/>
    </xf>
    <xf numFmtId="0" fontId="15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7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7"/>
  <sheetViews>
    <sheetView tabSelected="1" zoomScaleNormal="100" zoomScaleSheetLayoutView="100" workbookViewId="0">
      <selection activeCell="U72" sqref="U72"/>
    </sheetView>
  </sheetViews>
  <sheetFormatPr defaultRowHeight="15" x14ac:dyDescent="0.25"/>
  <cols>
    <col min="1" max="1" width="5.7109375" style="6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0.5703125" style="8" customWidth="1"/>
    <col min="8" max="8" width="8" style="2" customWidth="1"/>
    <col min="9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6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4" customWidth="1"/>
    <col min="22" max="22" width="9.140625" style="14" customWidth="1"/>
    <col min="23" max="23" width="2.42578125" style="14" customWidth="1"/>
    <col min="24" max="24" width="16.28515625" style="15" customWidth="1"/>
    <col min="25" max="26" width="9.140625" style="16" customWidth="1"/>
    <col min="27" max="30" width="9.140625" style="14" customWidth="1"/>
  </cols>
  <sheetData>
    <row r="1" spans="1:20" ht="24" customHeight="1" x14ac:dyDescent="0.25">
      <c r="A1" s="112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7"/>
      <c r="S1" s="28"/>
    </row>
    <row r="2" spans="1:20" ht="12.75" customHeight="1" x14ac:dyDescent="0.25">
      <c r="A2" s="1"/>
      <c r="B2" s="29" t="s">
        <v>24</v>
      </c>
      <c r="C2" s="2"/>
      <c r="D2" s="2"/>
      <c r="E2" s="2"/>
      <c r="F2" s="2"/>
      <c r="G2" s="2"/>
      <c r="M2" s="1"/>
      <c r="N2" s="1"/>
      <c r="O2" s="9"/>
      <c r="R2" s="27"/>
      <c r="S2" s="28"/>
    </row>
    <row r="3" spans="1:20" ht="12.75" customHeight="1" x14ac:dyDescent="0.25">
      <c r="A3" s="61"/>
      <c r="B3" s="18" t="s">
        <v>7</v>
      </c>
      <c r="C3" s="30"/>
      <c r="D3" s="114">
        <v>44767</v>
      </c>
      <c r="E3" s="114"/>
      <c r="F3" s="114"/>
      <c r="G3" s="114"/>
      <c r="H3" s="114"/>
      <c r="I3" s="26"/>
      <c r="J3" s="26"/>
      <c r="K3" s="18"/>
      <c r="L3" s="18"/>
      <c r="M3" s="18"/>
      <c r="N3" s="18"/>
      <c r="O3" s="1"/>
      <c r="P3" s="1"/>
      <c r="R3" s="27"/>
      <c r="S3" s="28"/>
    </row>
    <row r="4" spans="1:20" ht="12.75" customHeight="1" x14ac:dyDescent="0.25">
      <c r="A4" s="61"/>
      <c r="B4" s="18"/>
      <c r="C4" s="30"/>
      <c r="D4" s="64"/>
      <c r="E4" s="26"/>
      <c r="F4" s="26"/>
      <c r="G4" s="26"/>
      <c r="H4" s="26"/>
      <c r="I4" s="26"/>
      <c r="J4" s="26"/>
      <c r="K4" s="18"/>
      <c r="L4" s="18"/>
      <c r="M4" s="18"/>
      <c r="N4" s="18"/>
      <c r="O4" s="1"/>
      <c r="P4" s="1"/>
      <c r="R4" s="27"/>
      <c r="S4" s="28"/>
    </row>
    <row r="5" spans="1:20" ht="12.75" customHeight="1" x14ac:dyDescent="0.25">
      <c r="A5" s="61"/>
      <c r="B5" s="18"/>
      <c r="C5" s="30"/>
      <c r="D5" s="64"/>
      <c r="E5" s="26"/>
      <c r="F5" s="114" t="s">
        <v>15</v>
      </c>
      <c r="G5" s="114"/>
      <c r="H5" s="114"/>
      <c r="I5" s="114"/>
      <c r="J5" s="26"/>
      <c r="K5" s="18"/>
      <c r="L5" s="18"/>
      <c r="M5" s="18"/>
      <c r="N5" s="18"/>
      <c r="O5" s="1"/>
      <c r="P5" s="1"/>
      <c r="R5" s="27"/>
      <c r="S5" s="28"/>
    </row>
    <row r="6" spans="1:20" ht="12.75" customHeight="1" x14ac:dyDescent="0.25">
      <c r="A6" s="61"/>
      <c r="B6" s="18"/>
      <c r="C6" s="30"/>
      <c r="D6" s="64"/>
      <c r="E6" s="26"/>
      <c r="F6" s="26" t="s">
        <v>8</v>
      </c>
      <c r="G6" s="23" t="s">
        <v>16</v>
      </c>
      <c r="H6" s="26"/>
      <c r="I6" s="26"/>
      <c r="J6" s="26"/>
      <c r="K6" s="18"/>
      <c r="L6" s="18"/>
      <c r="M6" s="18"/>
      <c r="N6" s="18" t="s">
        <v>19</v>
      </c>
      <c r="O6" s="124" t="s">
        <v>22</v>
      </c>
      <c r="P6" s="124"/>
      <c r="Q6" s="124"/>
      <c r="R6" s="27"/>
      <c r="S6" s="28"/>
    </row>
    <row r="7" spans="1:20" ht="12.75" customHeight="1" x14ac:dyDescent="0.25">
      <c r="A7" s="61"/>
      <c r="B7" s="18"/>
      <c r="C7" s="30"/>
      <c r="D7" s="64"/>
      <c r="E7" s="26"/>
      <c r="F7" s="26" t="s">
        <v>25</v>
      </c>
      <c r="G7" s="23" t="s">
        <v>26</v>
      </c>
      <c r="H7" s="26"/>
      <c r="I7" s="26"/>
      <c r="J7" s="26"/>
      <c r="K7" s="18"/>
      <c r="L7" s="18"/>
      <c r="M7" s="18"/>
      <c r="N7" s="18" t="s">
        <v>20</v>
      </c>
      <c r="O7" s="124" t="s">
        <v>23</v>
      </c>
      <c r="P7" s="124"/>
      <c r="Q7" s="124"/>
      <c r="R7" s="27"/>
      <c r="S7" s="28"/>
    </row>
    <row r="8" spans="1:20" ht="12.75" customHeight="1" x14ac:dyDescent="0.25">
      <c r="A8" s="61"/>
      <c r="B8" s="18"/>
      <c r="C8" s="30"/>
      <c r="D8" s="64"/>
      <c r="E8" s="26"/>
      <c r="F8" s="26" t="s">
        <v>27</v>
      </c>
      <c r="G8" s="23" t="s">
        <v>28</v>
      </c>
      <c r="H8" s="26"/>
      <c r="I8" s="26"/>
      <c r="J8" s="26"/>
      <c r="K8" s="18"/>
      <c r="L8" s="18"/>
      <c r="M8" s="18"/>
      <c r="N8" s="18"/>
      <c r="O8" s="1"/>
      <c r="P8" s="1"/>
      <c r="R8" s="27"/>
      <c r="S8" s="28"/>
    </row>
    <row r="9" spans="1:20" ht="12.75" customHeight="1" x14ac:dyDescent="0.25">
      <c r="A9" s="61"/>
      <c r="B9" s="18"/>
      <c r="C9" s="30"/>
      <c r="D9" s="64"/>
      <c r="E9" s="26"/>
      <c r="F9" s="26" t="s">
        <v>29</v>
      </c>
      <c r="G9" s="23" t="s">
        <v>30</v>
      </c>
      <c r="H9" s="26"/>
      <c r="I9" s="26"/>
      <c r="J9" s="26"/>
      <c r="K9" s="18"/>
      <c r="L9" s="18"/>
      <c r="M9" s="18"/>
      <c r="N9" s="18"/>
      <c r="O9" s="1"/>
      <c r="P9" s="1"/>
      <c r="R9" s="27"/>
      <c r="S9" s="28"/>
    </row>
    <row r="10" spans="1:20" ht="12.75" customHeight="1" x14ac:dyDescent="0.25">
      <c r="A10" s="61"/>
      <c r="B10" s="18"/>
      <c r="C10" s="30"/>
      <c r="D10" s="64"/>
      <c r="E10" s="26"/>
      <c r="F10" s="26" t="s">
        <v>31</v>
      </c>
      <c r="G10" s="23" t="s">
        <v>32</v>
      </c>
      <c r="H10" s="26"/>
      <c r="I10" s="26"/>
      <c r="J10" s="26"/>
      <c r="K10" s="18"/>
      <c r="L10" s="18"/>
      <c r="M10" s="18"/>
      <c r="N10" s="18"/>
      <c r="O10" s="1"/>
      <c r="P10" s="1"/>
      <c r="R10" s="27"/>
      <c r="S10" s="28"/>
    </row>
    <row r="11" spans="1:20" ht="12.75" customHeight="1" x14ac:dyDescent="0.25">
      <c r="A11" s="61"/>
      <c r="B11" s="18"/>
      <c r="C11" s="30"/>
      <c r="D11" s="64"/>
      <c r="E11" s="26"/>
      <c r="F11" s="26" t="s">
        <v>1</v>
      </c>
      <c r="G11" s="23" t="s">
        <v>17</v>
      </c>
      <c r="H11" s="26"/>
      <c r="I11" s="26"/>
      <c r="J11" s="26"/>
      <c r="K11" s="18"/>
      <c r="L11" s="18"/>
      <c r="M11" s="18"/>
      <c r="N11" s="18"/>
      <c r="O11" s="1"/>
      <c r="P11" s="1"/>
      <c r="R11" s="27"/>
      <c r="S11" s="28"/>
    </row>
    <row r="12" spans="1:20" ht="14.25" customHeight="1" x14ac:dyDescent="0.25">
      <c r="A12" s="2"/>
      <c r="B12" s="9"/>
      <c r="C12" s="9"/>
      <c r="D12" s="9"/>
      <c r="E12" s="9"/>
      <c r="F12" s="9"/>
      <c r="G12" s="9"/>
      <c r="O12" s="9"/>
      <c r="S12" s="28"/>
    </row>
    <row r="13" spans="1:20" ht="27" customHeight="1" x14ac:dyDescent="0.25">
      <c r="A13" s="125" t="s">
        <v>35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4"/>
    </row>
    <row r="14" spans="1:20" ht="12.75" customHeight="1" x14ac:dyDescent="0.25">
      <c r="A14" s="62"/>
      <c r="B14" s="36"/>
      <c r="C14" s="36"/>
      <c r="D14" s="6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20" x14ac:dyDescent="0.25">
      <c r="A15" s="128" t="s">
        <v>0</v>
      </c>
      <c r="B15" s="106" t="s">
        <v>12</v>
      </c>
      <c r="C15" s="103" t="s">
        <v>5</v>
      </c>
      <c r="D15" s="106" t="s">
        <v>10</v>
      </c>
      <c r="E15" s="106" t="s">
        <v>13</v>
      </c>
      <c r="F15" s="106" t="s">
        <v>11</v>
      </c>
      <c r="G15" s="106" t="s">
        <v>18</v>
      </c>
      <c r="H15" s="31" t="s">
        <v>19</v>
      </c>
      <c r="I15" s="32" t="s">
        <v>20</v>
      </c>
      <c r="J15" s="126" t="s">
        <v>19</v>
      </c>
      <c r="K15" s="127"/>
      <c r="L15" s="19" t="s">
        <v>20</v>
      </c>
      <c r="M15" s="33" t="s">
        <v>19</v>
      </c>
      <c r="N15" s="103" t="s">
        <v>14</v>
      </c>
      <c r="O15" s="103" t="s">
        <v>2</v>
      </c>
      <c r="P15" s="103" t="s">
        <v>3</v>
      </c>
      <c r="Q15" s="103" t="s">
        <v>4</v>
      </c>
      <c r="R15" s="103" t="s">
        <v>21</v>
      </c>
      <c r="S15" s="103" t="s">
        <v>9</v>
      </c>
      <c r="T15" s="121" t="s">
        <v>6</v>
      </c>
    </row>
    <row r="16" spans="1:20" ht="14.45" customHeight="1" x14ac:dyDescent="0.25">
      <c r="A16" s="129"/>
      <c r="B16" s="107"/>
      <c r="C16" s="104"/>
      <c r="D16" s="107"/>
      <c r="E16" s="107"/>
      <c r="F16" s="107"/>
      <c r="G16" s="107"/>
      <c r="H16" s="24" t="s">
        <v>8</v>
      </c>
      <c r="I16" s="5" t="s">
        <v>33</v>
      </c>
      <c r="J16" s="24" t="s">
        <v>27</v>
      </c>
      <c r="K16" s="24" t="s">
        <v>29</v>
      </c>
      <c r="L16" s="5" t="s">
        <v>31</v>
      </c>
      <c r="M16" s="25" t="s">
        <v>1</v>
      </c>
      <c r="N16" s="104"/>
      <c r="O16" s="104"/>
      <c r="P16" s="104"/>
      <c r="Q16" s="104"/>
      <c r="R16" s="104"/>
      <c r="S16" s="104"/>
      <c r="T16" s="122"/>
    </row>
    <row r="17" spans="1:30" ht="26.45" customHeight="1" x14ac:dyDescent="0.25">
      <c r="A17" s="130"/>
      <c r="B17" s="108"/>
      <c r="C17" s="105"/>
      <c r="D17" s="108"/>
      <c r="E17" s="108"/>
      <c r="F17" s="108"/>
      <c r="G17" s="108"/>
      <c r="H17" s="48">
        <v>39</v>
      </c>
      <c r="I17" s="34">
        <v>39</v>
      </c>
      <c r="J17" s="48">
        <v>45</v>
      </c>
      <c r="K17" s="48">
        <v>35</v>
      </c>
      <c r="L17" s="34">
        <v>35</v>
      </c>
      <c r="M17" s="51">
        <v>44</v>
      </c>
      <c r="N17" s="105"/>
      <c r="O17" s="105"/>
      <c r="P17" s="105"/>
      <c r="Q17" s="105"/>
      <c r="R17" s="105"/>
      <c r="S17" s="105"/>
      <c r="T17" s="123"/>
    </row>
    <row r="18" spans="1:30" s="44" customFormat="1" ht="15.75" customHeight="1" x14ac:dyDescent="0.25">
      <c r="A18" s="17">
        <v>1</v>
      </c>
      <c r="B18" s="45" t="s">
        <v>203</v>
      </c>
      <c r="C18" s="45" t="s">
        <v>204</v>
      </c>
      <c r="D18" s="17"/>
      <c r="E18" s="17"/>
      <c r="F18" s="17">
        <f t="shared" ref="F18:F33" si="0">SUM(G18,N18)</f>
        <v>276</v>
      </c>
      <c r="G18" s="17">
        <f t="shared" ref="G18:G33" si="1">SUM(H18:M18)</f>
        <v>267</v>
      </c>
      <c r="H18" s="49">
        <v>78</v>
      </c>
      <c r="I18" s="38"/>
      <c r="J18" s="49"/>
      <c r="K18" s="49">
        <v>98</v>
      </c>
      <c r="L18" s="38"/>
      <c r="M18" s="52">
        <v>91</v>
      </c>
      <c r="N18" s="38">
        <f t="shared" ref="N18:N33" si="2">SUM(O18:P18)</f>
        <v>9</v>
      </c>
      <c r="O18" s="38">
        <v>4</v>
      </c>
      <c r="P18" s="38">
        <v>5</v>
      </c>
      <c r="Q18" s="38" t="s">
        <v>48</v>
      </c>
      <c r="R18" s="38" t="s">
        <v>40</v>
      </c>
      <c r="S18" s="35">
        <v>44767</v>
      </c>
      <c r="T18" s="13">
        <f t="shared" ref="T18:T36" si="3">AVERAGE(H18:M18)</f>
        <v>89</v>
      </c>
      <c r="U18" s="41"/>
      <c r="V18" s="41"/>
      <c r="W18" s="41"/>
      <c r="X18" s="42"/>
      <c r="Y18" s="43"/>
      <c r="Z18" s="43"/>
      <c r="AA18" s="41"/>
      <c r="AB18" s="41"/>
      <c r="AC18" s="41"/>
      <c r="AD18" s="41"/>
    </row>
    <row r="19" spans="1:30" s="46" customFormat="1" ht="15.75" customHeight="1" x14ac:dyDescent="0.25">
      <c r="A19" s="17">
        <v>2</v>
      </c>
      <c r="B19" s="45" t="s">
        <v>92</v>
      </c>
      <c r="C19" s="45" t="s">
        <v>93</v>
      </c>
      <c r="D19" s="17"/>
      <c r="E19" s="17"/>
      <c r="F19" s="17">
        <f t="shared" si="0"/>
        <v>274</v>
      </c>
      <c r="G19" s="17">
        <f t="shared" si="1"/>
        <v>265</v>
      </c>
      <c r="H19" s="49">
        <v>80</v>
      </c>
      <c r="I19" s="38"/>
      <c r="J19" s="49">
        <v>94</v>
      </c>
      <c r="K19" s="49"/>
      <c r="L19" s="38"/>
      <c r="M19" s="52">
        <v>91</v>
      </c>
      <c r="N19" s="38">
        <f t="shared" si="2"/>
        <v>9</v>
      </c>
      <c r="O19" s="38">
        <v>4</v>
      </c>
      <c r="P19" s="38">
        <v>5</v>
      </c>
      <c r="Q19" s="38" t="s">
        <v>48</v>
      </c>
      <c r="R19" s="38" t="s">
        <v>40</v>
      </c>
      <c r="S19" s="35">
        <v>44743</v>
      </c>
      <c r="T19" s="13">
        <f t="shared" si="3"/>
        <v>88.333333333333329</v>
      </c>
      <c r="U19" s="14"/>
      <c r="V19" s="14"/>
      <c r="W19" s="14"/>
      <c r="X19" s="15"/>
      <c r="Y19" s="16"/>
      <c r="Z19" s="16"/>
      <c r="AA19" s="14"/>
      <c r="AB19" s="14"/>
      <c r="AC19" s="14"/>
      <c r="AD19" s="14"/>
    </row>
    <row r="20" spans="1:30" s="46" customFormat="1" ht="15.75" customHeight="1" x14ac:dyDescent="0.25">
      <c r="A20" s="17">
        <v>3</v>
      </c>
      <c r="B20" s="45" t="s">
        <v>184</v>
      </c>
      <c r="C20" s="45" t="s">
        <v>185</v>
      </c>
      <c r="D20" s="17"/>
      <c r="E20" s="17"/>
      <c r="F20" s="17">
        <f t="shared" si="0"/>
        <v>266</v>
      </c>
      <c r="G20" s="17">
        <f t="shared" si="1"/>
        <v>257</v>
      </c>
      <c r="H20" s="49">
        <v>76</v>
      </c>
      <c r="I20" s="38"/>
      <c r="J20" s="49"/>
      <c r="K20" s="49">
        <v>92</v>
      </c>
      <c r="L20" s="38"/>
      <c r="M20" s="52">
        <v>89</v>
      </c>
      <c r="N20" s="38">
        <f t="shared" si="2"/>
        <v>9</v>
      </c>
      <c r="O20" s="38">
        <v>4</v>
      </c>
      <c r="P20" s="38">
        <v>5</v>
      </c>
      <c r="Q20" s="38" t="s">
        <v>49</v>
      </c>
      <c r="R20" s="38" t="s">
        <v>40</v>
      </c>
      <c r="S20" s="35">
        <v>44763</v>
      </c>
      <c r="T20" s="13">
        <f t="shared" si="3"/>
        <v>85.666666666666671</v>
      </c>
      <c r="U20" s="14"/>
      <c r="V20" s="14"/>
      <c r="W20" s="14"/>
      <c r="X20" s="15"/>
      <c r="Y20" s="16"/>
      <c r="Z20" s="16"/>
      <c r="AA20" s="14"/>
      <c r="AB20" s="14"/>
      <c r="AC20" s="14"/>
      <c r="AD20" s="14"/>
    </row>
    <row r="21" spans="1:30" s="46" customFormat="1" ht="15.75" customHeight="1" x14ac:dyDescent="0.25">
      <c r="A21" s="17">
        <v>4</v>
      </c>
      <c r="B21" s="45" t="s">
        <v>205</v>
      </c>
      <c r="C21" s="45" t="s">
        <v>206</v>
      </c>
      <c r="D21" s="17"/>
      <c r="E21" s="17"/>
      <c r="F21" s="17">
        <f t="shared" si="0"/>
        <v>263</v>
      </c>
      <c r="G21" s="17">
        <f t="shared" si="1"/>
        <v>258</v>
      </c>
      <c r="H21" s="49">
        <v>86</v>
      </c>
      <c r="I21" s="38"/>
      <c r="J21" s="49">
        <v>90</v>
      </c>
      <c r="K21" s="49"/>
      <c r="L21" s="38"/>
      <c r="M21" s="52">
        <v>82</v>
      </c>
      <c r="N21" s="38">
        <f t="shared" si="2"/>
        <v>5</v>
      </c>
      <c r="O21" s="38"/>
      <c r="P21" s="38">
        <v>5</v>
      </c>
      <c r="Q21" s="38" t="s">
        <v>48</v>
      </c>
      <c r="R21" s="38" t="s">
        <v>38</v>
      </c>
      <c r="S21" s="35">
        <v>44767</v>
      </c>
      <c r="T21" s="13">
        <f t="shared" si="3"/>
        <v>86</v>
      </c>
      <c r="U21" s="14"/>
      <c r="V21" s="14"/>
      <c r="W21" s="14"/>
      <c r="X21" s="15"/>
      <c r="Y21" s="16"/>
      <c r="Z21" s="16"/>
      <c r="AA21" s="14"/>
      <c r="AB21" s="14"/>
      <c r="AC21" s="14"/>
      <c r="AD21" s="14"/>
    </row>
    <row r="22" spans="1:30" s="44" customFormat="1" ht="15.75" customHeight="1" x14ac:dyDescent="0.25">
      <c r="A22" s="17">
        <v>5</v>
      </c>
      <c r="B22" s="45" t="s">
        <v>199</v>
      </c>
      <c r="C22" s="45" t="s">
        <v>200</v>
      </c>
      <c r="D22" s="17"/>
      <c r="E22" s="17"/>
      <c r="F22" s="17">
        <f t="shared" si="0"/>
        <v>261</v>
      </c>
      <c r="G22" s="17">
        <f t="shared" si="1"/>
        <v>256</v>
      </c>
      <c r="H22" s="49">
        <v>92</v>
      </c>
      <c r="I22" s="38"/>
      <c r="J22" s="49">
        <v>92</v>
      </c>
      <c r="K22" s="49"/>
      <c r="L22" s="38"/>
      <c r="M22" s="52">
        <v>72</v>
      </c>
      <c r="N22" s="38">
        <f t="shared" si="2"/>
        <v>5</v>
      </c>
      <c r="O22" s="38"/>
      <c r="P22" s="38">
        <v>5</v>
      </c>
      <c r="Q22" s="38" t="s">
        <v>48</v>
      </c>
      <c r="R22" s="38" t="s">
        <v>38</v>
      </c>
      <c r="S22" s="35">
        <v>44767</v>
      </c>
      <c r="T22" s="13">
        <f t="shared" si="3"/>
        <v>85.333333333333329</v>
      </c>
      <c r="U22" s="41"/>
      <c r="V22" s="41"/>
      <c r="W22" s="41"/>
      <c r="X22" s="42"/>
      <c r="Y22" s="43"/>
      <c r="Z22" s="43"/>
      <c r="AA22" s="41"/>
      <c r="AB22" s="41"/>
      <c r="AC22" s="41"/>
      <c r="AD22" s="41"/>
    </row>
    <row r="23" spans="1:30" s="44" customFormat="1" ht="15.75" customHeight="1" x14ac:dyDescent="0.25">
      <c r="A23" s="17">
        <v>6</v>
      </c>
      <c r="B23" s="45" t="s">
        <v>144</v>
      </c>
      <c r="C23" s="45" t="s">
        <v>145</v>
      </c>
      <c r="D23" s="17"/>
      <c r="E23" s="17"/>
      <c r="F23" s="17">
        <f t="shared" si="0"/>
        <v>260</v>
      </c>
      <c r="G23" s="17">
        <f t="shared" si="1"/>
        <v>254</v>
      </c>
      <c r="H23" s="49">
        <v>72</v>
      </c>
      <c r="I23" s="38"/>
      <c r="J23" s="49">
        <v>88</v>
      </c>
      <c r="K23" s="49"/>
      <c r="L23" s="38"/>
      <c r="M23" s="52">
        <v>94</v>
      </c>
      <c r="N23" s="38">
        <f t="shared" si="2"/>
        <v>6</v>
      </c>
      <c r="O23" s="38">
        <v>2</v>
      </c>
      <c r="P23" s="38">
        <v>4</v>
      </c>
      <c r="Q23" s="38" t="s">
        <v>48</v>
      </c>
      <c r="R23" s="38" t="s">
        <v>38</v>
      </c>
      <c r="S23" s="35">
        <v>44753</v>
      </c>
      <c r="T23" s="13">
        <f t="shared" si="3"/>
        <v>84.666666666666671</v>
      </c>
      <c r="U23" s="41"/>
      <c r="V23" s="41"/>
      <c r="W23" s="41"/>
      <c r="X23" s="42"/>
      <c r="Y23" s="43"/>
      <c r="Z23" s="43"/>
      <c r="AA23" s="41"/>
      <c r="AB23" s="41"/>
      <c r="AC23" s="41"/>
      <c r="AD23" s="41"/>
    </row>
    <row r="24" spans="1:30" s="44" customFormat="1" ht="15.75" customHeight="1" x14ac:dyDescent="0.25">
      <c r="A24" s="17">
        <v>7</v>
      </c>
      <c r="B24" s="5" t="s">
        <v>163</v>
      </c>
      <c r="C24" s="5" t="s">
        <v>164</v>
      </c>
      <c r="D24" s="20" t="s">
        <v>56</v>
      </c>
      <c r="E24" s="20"/>
      <c r="F24" s="20">
        <f t="shared" si="0"/>
        <v>258</v>
      </c>
      <c r="G24" s="20">
        <f t="shared" si="1"/>
        <v>253</v>
      </c>
      <c r="H24" s="50">
        <v>74</v>
      </c>
      <c r="I24" s="20"/>
      <c r="J24" s="50">
        <v>92</v>
      </c>
      <c r="K24" s="50"/>
      <c r="L24" s="20"/>
      <c r="M24" s="53">
        <v>87</v>
      </c>
      <c r="N24" s="20">
        <f t="shared" si="2"/>
        <v>5</v>
      </c>
      <c r="O24" s="20"/>
      <c r="P24" s="20">
        <v>5</v>
      </c>
      <c r="Q24" s="20" t="s">
        <v>48</v>
      </c>
      <c r="R24" s="20" t="s">
        <v>38</v>
      </c>
      <c r="S24" s="39">
        <v>44740</v>
      </c>
      <c r="T24" s="13">
        <f t="shared" si="3"/>
        <v>84.333333333333329</v>
      </c>
      <c r="U24" s="41"/>
      <c r="V24" s="41"/>
      <c r="W24" s="41"/>
      <c r="X24" s="42"/>
      <c r="Y24" s="43"/>
      <c r="Z24" s="43"/>
      <c r="AA24" s="41"/>
      <c r="AB24" s="41"/>
      <c r="AC24" s="41"/>
      <c r="AD24" s="41"/>
    </row>
    <row r="25" spans="1:30" s="46" customFormat="1" ht="15.75" customHeight="1" x14ac:dyDescent="0.25">
      <c r="A25" s="17">
        <v>8</v>
      </c>
      <c r="B25" s="45" t="s">
        <v>105</v>
      </c>
      <c r="C25" s="45" t="s">
        <v>106</v>
      </c>
      <c r="D25" s="17"/>
      <c r="E25" s="17"/>
      <c r="F25" s="17">
        <f t="shared" si="0"/>
        <v>254</v>
      </c>
      <c r="G25" s="17">
        <f t="shared" si="1"/>
        <v>244</v>
      </c>
      <c r="H25" s="49">
        <v>72</v>
      </c>
      <c r="I25" s="38"/>
      <c r="J25" s="49"/>
      <c r="K25" s="49">
        <v>90</v>
      </c>
      <c r="L25" s="38"/>
      <c r="M25" s="52">
        <v>82</v>
      </c>
      <c r="N25" s="38">
        <f t="shared" si="2"/>
        <v>10</v>
      </c>
      <c r="O25" s="38">
        <v>7</v>
      </c>
      <c r="P25" s="38">
        <v>3</v>
      </c>
      <c r="Q25" s="38" t="s">
        <v>49</v>
      </c>
      <c r="R25" s="38" t="s">
        <v>40</v>
      </c>
      <c r="S25" s="54">
        <v>44747</v>
      </c>
      <c r="T25" s="13">
        <f t="shared" si="3"/>
        <v>81.333333333333329</v>
      </c>
      <c r="U25" s="14"/>
      <c r="V25" s="14"/>
      <c r="W25" s="14"/>
      <c r="X25" s="15"/>
      <c r="Y25" s="16"/>
      <c r="Z25" s="16"/>
      <c r="AA25" s="14"/>
      <c r="AB25" s="14"/>
      <c r="AC25" s="14"/>
      <c r="AD25" s="14"/>
    </row>
    <row r="26" spans="1:30" s="46" customFormat="1" ht="15.75" customHeight="1" x14ac:dyDescent="0.25">
      <c r="A26" s="17">
        <v>9</v>
      </c>
      <c r="B26" s="45" t="s">
        <v>207</v>
      </c>
      <c r="C26" s="45" t="s">
        <v>208</v>
      </c>
      <c r="D26" s="17"/>
      <c r="E26" s="17"/>
      <c r="F26" s="17">
        <f t="shared" si="0"/>
        <v>254</v>
      </c>
      <c r="G26" s="17">
        <f t="shared" si="1"/>
        <v>249</v>
      </c>
      <c r="H26" s="49">
        <v>80</v>
      </c>
      <c r="I26" s="38"/>
      <c r="J26" s="49">
        <v>80</v>
      </c>
      <c r="K26" s="49"/>
      <c r="L26" s="38"/>
      <c r="M26" s="52">
        <v>89</v>
      </c>
      <c r="N26" s="38">
        <f t="shared" si="2"/>
        <v>5</v>
      </c>
      <c r="O26" s="38"/>
      <c r="P26" s="38">
        <v>5</v>
      </c>
      <c r="Q26" s="38" t="s">
        <v>49</v>
      </c>
      <c r="R26" s="38" t="s">
        <v>38</v>
      </c>
      <c r="S26" s="35">
        <v>44767</v>
      </c>
      <c r="T26" s="13">
        <f t="shared" si="3"/>
        <v>83</v>
      </c>
      <c r="U26" s="14"/>
      <c r="V26" s="14"/>
      <c r="W26" s="14"/>
      <c r="X26" s="15"/>
      <c r="Y26" s="16"/>
      <c r="Z26" s="16"/>
      <c r="AA26" s="14"/>
      <c r="AB26" s="14"/>
      <c r="AC26" s="14"/>
      <c r="AD26" s="14"/>
    </row>
    <row r="27" spans="1:30" s="44" customFormat="1" ht="15.75" customHeight="1" x14ac:dyDescent="0.25">
      <c r="A27" s="17">
        <v>10</v>
      </c>
      <c r="B27" s="45" t="s">
        <v>140</v>
      </c>
      <c r="C27" s="45" t="s">
        <v>141</v>
      </c>
      <c r="D27" s="17"/>
      <c r="E27" s="17"/>
      <c r="F27" s="17">
        <f t="shared" si="0"/>
        <v>253</v>
      </c>
      <c r="G27" s="17">
        <f t="shared" si="1"/>
        <v>244</v>
      </c>
      <c r="H27" s="49">
        <v>76</v>
      </c>
      <c r="I27" s="38"/>
      <c r="J27" s="49"/>
      <c r="K27" s="49">
        <v>92</v>
      </c>
      <c r="L27" s="38"/>
      <c r="M27" s="52">
        <v>76</v>
      </c>
      <c r="N27" s="38">
        <f t="shared" si="2"/>
        <v>9</v>
      </c>
      <c r="O27" s="38">
        <v>4</v>
      </c>
      <c r="P27" s="38">
        <v>5</v>
      </c>
      <c r="Q27" s="38" t="s">
        <v>48</v>
      </c>
      <c r="R27" s="38" t="s">
        <v>40</v>
      </c>
      <c r="S27" s="35">
        <v>44753</v>
      </c>
      <c r="T27" s="13">
        <f t="shared" si="3"/>
        <v>81.333333333333329</v>
      </c>
      <c r="U27" s="41"/>
      <c r="V27" s="41"/>
      <c r="W27" s="41"/>
      <c r="X27" s="42"/>
      <c r="Y27" s="43"/>
      <c r="Z27" s="43"/>
      <c r="AA27" s="41"/>
      <c r="AB27" s="41"/>
      <c r="AC27" s="41"/>
      <c r="AD27" s="41"/>
    </row>
    <row r="28" spans="1:30" s="46" customFormat="1" ht="15.75" customHeight="1" x14ac:dyDescent="0.25">
      <c r="A28" s="17">
        <v>11</v>
      </c>
      <c r="B28" s="22" t="s">
        <v>61</v>
      </c>
      <c r="C28" s="22" t="s">
        <v>62</v>
      </c>
      <c r="D28" s="20" t="s">
        <v>56</v>
      </c>
      <c r="E28" s="21"/>
      <c r="F28" s="21">
        <f t="shared" si="0"/>
        <v>251</v>
      </c>
      <c r="G28" s="21">
        <f t="shared" si="1"/>
        <v>246</v>
      </c>
      <c r="H28" s="50">
        <v>76</v>
      </c>
      <c r="I28" s="20"/>
      <c r="J28" s="50">
        <v>76</v>
      </c>
      <c r="K28" s="50"/>
      <c r="L28" s="20"/>
      <c r="M28" s="53">
        <v>94</v>
      </c>
      <c r="N28" s="20">
        <f t="shared" si="2"/>
        <v>5</v>
      </c>
      <c r="O28" s="20"/>
      <c r="P28" s="20">
        <v>5</v>
      </c>
      <c r="Q28" s="20" t="s">
        <v>48</v>
      </c>
      <c r="R28" s="20" t="s">
        <v>38</v>
      </c>
      <c r="S28" s="39">
        <v>44740</v>
      </c>
      <c r="T28" s="40">
        <f t="shared" si="3"/>
        <v>82</v>
      </c>
      <c r="U28" s="14"/>
      <c r="V28" s="14"/>
      <c r="W28" s="14"/>
      <c r="X28" s="15"/>
      <c r="Y28" s="16"/>
      <c r="Z28" s="16"/>
      <c r="AA28" s="14"/>
      <c r="AB28" s="14"/>
      <c r="AC28" s="14"/>
      <c r="AD28" s="14"/>
    </row>
    <row r="29" spans="1:30" s="46" customFormat="1" ht="15.75" customHeight="1" x14ac:dyDescent="0.25">
      <c r="A29" s="17">
        <v>12</v>
      </c>
      <c r="B29" s="22" t="s">
        <v>113</v>
      </c>
      <c r="C29" s="22" t="s">
        <v>114</v>
      </c>
      <c r="D29" s="20" t="s">
        <v>186</v>
      </c>
      <c r="E29" s="21"/>
      <c r="F29" s="21">
        <f t="shared" si="0"/>
        <v>250</v>
      </c>
      <c r="G29" s="21">
        <f t="shared" si="1"/>
        <v>245</v>
      </c>
      <c r="H29" s="50">
        <v>76</v>
      </c>
      <c r="I29" s="20"/>
      <c r="J29" s="50">
        <v>82</v>
      </c>
      <c r="K29" s="50"/>
      <c r="L29" s="20"/>
      <c r="M29" s="53">
        <v>87</v>
      </c>
      <c r="N29" s="20">
        <f t="shared" si="2"/>
        <v>5</v>
      </c>
      <c r="O29" s="20"/>
      <c r="P29" s="20">
        <v>5</v>
      </c>
      <c r="Q29" s="20" t="s">
        <v>49</v>
      </c>
      <c r="R29" s="20" t="s">
        <v>38</v>
      </c>
      <c r="S29" s="90">
        <v>44747</v>
      </c>
      <c r="T29" s="40">
        <f t="shared" si="3"/>
        <v>81.666666666666671</v>
      </c>
      <c r="U29" s="14"/>
      <c r="V29" s="14"/>
      <c r="W29" s="14"/>
      <c r="X29" s="15"/>
      <c r="Y29" s="16"/>
      <c r="Z29" s="16"/>
      <c r="AA29" s="14"/>
      <c r="AB29" s="14"/>
      <c r="AC29" s="14"/>
      <c r="AD29" s="14"/>
    </row>
    <row r="30" spans="1:30" s="46" customFormat="1" ht="15.75" customHeight="1" x14ac:dyDescent="0.25">
      <c r="A30" s="17">
        <v>13</v>
      </c>
      <c r="B30" s="45" t="s">
        <v>80</v>
      </c>
      <c r="C30" s="45" t="s">
        <v>81</v>
      </c>
      <c r="D30" s="17"/>
      <c r="E30" s="17"/>
      <c r="F30" s="17">
        <f t="shared" si="0"/>
        <v>243</v>
      </c>
      <c r="G30" s="17">
        <f t="shared" si="1"/>
        <v>238</v>
      </c>
      <c r="H30" s="49">
        <v>72</v>
      </c>
      <c r="I30" s="38"/>
      <c r="J30" s="49">
        <v>86</v>
      </c>
      <c r="K30" s="49"/>
      <c r="L30" s="38"/>
      <c r="M30" s="52">
        <v>80</v>
      </c>
      <c r="N30" s="38">
        <f t="shared" si="2"/>
        <v>5</v>
      </c>
      <c r="O30" s="38"/>
      <c r="P30" s="38">
        <v>5</v>
      </c>
      <c r="Q30" s="38" t="s">
        <v>48</v>
      </c>
      <c r="R30" s="38" t="s">
        <v>38</v>
      </c>
      <c r="S30" s="35">
        <v>44741</v>
      </c>
      <c r="T30" s="13">
        <f t="shared" si="3"/>
        <v>79.333333333333329</v>
      </c>
      <c r="U30" s="14"/>
      <c r="V30" s="14"/>
      <c r="W30" s="14"/>
      <c r="X30" s="15"/>
      <c r="Y30" s="16"/>
      <c r="Z30" s="16"/>
      <c r="AA30" s="14"/>
      <c r="AB30" s="14"/>
      <c r="AC30" s="14"/>
      <c r="AD30" s="14"/>
    </row>
    <row r="31" spans="1:30" s="14" customFormat="1" ht="15.75" customHeight="1" x14ac:dyDescent="0.25">
      <c r="A31" s="17">
        <v>14</v>
      </c>
      <c r="B31" s="45" t="s">
        <v>168</v>
      </c>
      <c r="C31" s="45" t="s">
        <v>169</v>
      </c>
      <c r="D31" s="17"/>
      <c r="E31" s="17"/>
      <c r="F31" s="21">
        <f t="shared" si="0"/>
        <v>241</v>
      </c>
      <c r="G31" s="21">
        <f t="shared" si="1"/>
        <v>236</v>
      </c>
      <c r="H31" s="49">
        <v>82</v>
      </c>
      <c r="I31" s="38"/>
      <c r="J31" s="49">
        <v>72</v>
      </c>
      <c r="K31" s="49"/>
      <c r="L31" s="38"/>
      <c r="M31" s="52">
        <v>82</v>
      </c>
      <c r="N31" s="20">
        <f t="shared" si="2"/>
        <v>5</v>
      </c>
      <c r="O31" s="38"/>
      <c r="P31" s="38">
        <v>5</v>
      </c>
      <c r="Q31" s="38" t="s">
        <v>48</v>
      </c>
      <c r="R31" s="38" t="s">
        <v>38</v>
      </c>
      <c r="S31" s="35">
        <v>44756</v>
      </c>
      <c r="T31" s="13">
        <f t="shared" si="3"/>
        <v>78.666666666666671</v>
      </c>
      <c r="X31" s="16"/>
      <c r="Y31" s="16"/>
      <c r="Z31" s="16"/>
    </row>
    <row r="32" spans="1:30" s="46" customFormat="1" ht="15.75" customHeight="1" x14ac:dyDescent="0.25">
      <c r="A32" s="17">
        <v>15</v>
      </c>
      <c r="B32" s="47" t="s">
        <v>191</v>
      </c>
      <c r="C32" s="47" t="s">
        <v>192</v>
      </c>
      <c r="D32" s="38"/>
      <c r="E32" s="38"/>
      <c r="F32" s="38">
        <f t="shared" si="0"/>
        <v>239</v>
      </c>
      <c r="G32" s="38">
        <f t="shared" si="1"/>
        <v>239</v>
      </c>
      <c r="H32" s="49">
        <v>70</v>
      </c>
      <c r="I32" s="38"/>
      <c r="J32" s="49"/>
      <c r="K32" s="49">
        <v>85</v>
      </c>
      <c r="L32" s="38"/>
      <c r="M32" s="52">
        <v>84</v>
      </c>
      <c r="N32" s="38">
        <f t="shared" si="2"/>
        <v>0</v>
      </c>
      <c r="O32" s="38"/>
      <c r="P32" s="38"/>
      <c r="Q32" s="38" t="s">
        <v>48</v>
      </c>
      <c r="R32" s="38" t="s">
        <v>38</v>
      </c>
      <c r="S32" s="35">
        <v>44766</v>
      </c>
      <c r="T32" s="13">
        <f t="shared" si="3"/>
        <v>79.666666666666671</v>
      </c>
      <c r="U32" s="14"/>
      <c r="V32" s="14"/>
      <c r="W32" s="14"/>
      <c r="X32" s="15"/>
      <c r="Y32" s="16"/>
      <c r="Z32" s="16"/>
      <c r="AA32" s="14"/>
      <c r="AB32" s="14"/>
      <c r="AC32" s="14"/>
      <c r="AD32" s="14"/>
    </row>
    <row r="33" spans="1:30" s="46" customFormat="1" ht="15.75" customHeight="1" x14ac:dyDescent="0.25">
      <c r="A33" s="17">
        <v>16</v>
      </c>
      <c r="B33" s="45" t="s">
        <v>182</v>
      </c>
      <c r="C33" s="45" t="s">
        <v>183</v>
      </c>
      <c r="D33" s="17"/>
      <c r="E33" s="17"/>
      <c r="F33" s="17">
        <f t="shared" si="0"/>
        <v>239</v>
      </c>
      <c r="G33" s="17">
        <f t="shared" si="1"/>
        <v>230</v>
      </c>
      <c r="H33" s="49">
        <v>72</v>
      </c>
      <c r="I33" s="38"/>
      <c r="J33" s="49">
        <v>76</v>
      </c>
      <c r="K33" s="49"/>
      <c r="L33" s="38"/>
      <c r="M33" s="52">
        <v>82</v>
      </c>
      <c r="N33" s="38">
        <f t="shared" si="2"/>
        <v>9</v>
      </c>
      <c r="O33" s="38">
        <v>4</v>
      </c>
      <c r="P33" s="38">
        <v>5</v>
      </c>
      <c r="Q33" s="38" t="s">
        <v>48</v>
      </c>
      <c r="R33" s="38" t="s">
        <v>40</v>
      </c>
      <c r="S33" s="54">
        <v>44747</v>
      </c>
      <c r="T33" s="13">
        <f t="shared" si="3"/>
        <v>76.666666666666671</v>
      </c>
      <c r="U33" s="14"/>
      <c r="V33" s="14"/>
      <c r="W33" s="14"/>
      <c r="X33" s="15"/>
      <c r="Y33" s="16"/>
      <c r="Z33" s="16"/>
      <c r="AA33" s="14"/>
      <c r="AB33" s="14"/>
      <c r="AC33" s="14"/>
      <c r="AD33" s="14"/>
    </row>
    <row r="34" spans="1:30" s="44" customFormat="1" ht="15.75" customHeight="1" x14ac:dyDescent="0.25">
      <c r="A34" s="17">
        <v>17</v>
      </c>
      <c r="B34" s="22" t="s">
        <v>90</v>
      </c>
      <c r="C34" s="22" t="s">
        <v>91</v>
      </c>
      <c r="D34" s="20" t="s">
        <v>56</v>
      </c>
      <c r="E34" s="21"/>
      <c r="F34" s="21">
        <v>239</v>
      </c>
      <c r="G34" s="21">
        <v>234</v>
      </c>
      <c r="H34" s="50">
        <v>78</v>
      </c>
      <c r="I34" s="20"/>
      <c r="J34" s="50">
        <v>80</v>
      </c>
      <c r="K34" s="50"/>
      <c r="L34" s="20"/>
      <c r="M34" s="53">
        <v>76</v>
      </c>
      <c r="N34" s="20">
        <v>5</v>
      </c>
      <c r="O34" s="20"/>
      <c r="P34" s="20">
        <v>5</v>
      </c>
      <c r="Q34" s="20" t="s">
        <v>49</v>
      </c>
      <c r="R34" s="20" t="s">
        <v>38</v>
      </c>
      <c r="S34" s="39">
        <v>44744</v>
      </c>
      <c r="T34" s="40">
        <f t="shared" si="3"/>
        <v>78</v>
      </c>
      <c r="U34" s="41"/>
      <c r="V34" s="41"/>
      <c r="W34" s="41"/>
      <c r="X34" s="42"/>
      <c r="Y34" s="43"/>
      <c r="Z34" s="43"/>
      <c r="AA34" s="41"/>
      <c r="AB34" s="41"/>
      <c r="AC34" s="41"/>
      <c r="AD34" s="41"/>
    </row>
    <row r="35" spans="1:30" s="46" customFormat="1" ht="15.75" customHeight="1" x14ac:dyDescent="0.25">
      <c r="A35" s="17">
        <v>18</v>
      </c>
      <c r="B35" s="47" t="s">
        <v>43</v>
      </c>
      <c r="C35" s="47" t="s">
        <v>44</v>
      </c>
      <c r="D35" s="38"/>
      <c r="E35" s="38"/>
      <c r="F35" s="38">
        <f t="shared" ref="F35:F44" si="4">SUM(G35,N35)</f>
        <v>239</v>
      </c>
      <c r="G35" s="38">
        <f t="shared" ref="G35:G44" si="5">SUM(H35:M35)</f>
        <v>230</v>
      </c>
      <c r="H35" s="49">
        <v>72</v>
      </c>
      <c r="I35" s="38"/>
      <c r="J35" s="49"/>
      <c r="K35" s="49">
        <v>82</v>
      </c>
      <c r="L35" s="38"/>
      <c r="M35" s="52">
        <v>76</v>
      </c>
      <c r="N35" s="38">
        <f t="shared" ref="N35:N44" si="6">SUM(O35:P35)</f>
        <v>9</v>
      </c>
      <c r="O35" s="38">
        <v>4</v>
      </c>
      <c r="P35" s="38">
        <v>5</v>
      </c>
      <c r="Q35" s="38" t="s">
        <v>48</v>
      </c>
      <c r="R35" s="38" t="s">
        <v>40</v>
      </c>
      <c r="S35" s="35">
        <v>44736</v>
      </c>
      <c r="T35" s="40">
        <f t="shared" si="3"/>
        <v>76.666666666666671</v>
      </c>
      <c r="U35" s="14"/>
      <c r="V35" s="14"/>
      <c r="W35" s="14"/>
      <c r="X35" s="15"/>
      <c r="Y35" s="16"/>
      <c r="Z35" s="16"/>
      <c r="AA35" s="14"/>
      <c r="AB35" s="14"/>
      <c r="AC35" s="14"/>
      <c r="AD35" s="14"/>
    </row>
    <row r="36" spans="1:30" s="46" customFormat="1" ht="15.75" customHeight="1" x14ac:dyDescent="0.25">
      <c r="A36" s="17">
        <v>19</v>
      </c>
      <c r="B36" s="45" t="s">
        <v>172</v>
      </c>
      <c r="C36" s="45" t="s">
        <v>175</v>
      </c>
      <c r="D36" s="17"/>
      <c r="E36" s="17"/>
      <c r="F36" s="17">
        <f t="shared" si="4"/>
        <v>238</v>
      </c>
      <c r="G36" s="17">
        <f t="shared" si="5"/>
        <v>233</v>
      </c>
      <c r="H36" s="49">
        <v>66</v>
      </c>
      <c r="I36" s="17"/>
      <c r="J36" s="17"/>
      <c r="K36" s="49">
        <v>91</v>
      </c>
      <c r="L36" s="17"/>
      <c r="M36" s="52">
        <v>76</v>
      </c>
      <c r="N36" s="17">
        <f t="shared" si="6"/>
        <v>5</v>
      </c>
      <c r="O36" s="17"/>
      <c r="P36" s="17">
        <v>5</v>
      </c>
      <c r="Q36" s="17" t="s">
        <v>48</v>
      </c>
      <c r="R36" s="17" t="s">
        <v>38</v>
      </c>
      <c r="S36" s="55">
        <v>44760</v>
      </c>
      <c r="T36" s="13">
        <f t="shared" si="3"/>
        <v>77.666666666666671</v>
      </c>
      <c r="U36" s="14"/>
      <c r="V36" s="14"/>
      <c r="W36" s="14"/>
      <c r="X36" s="15"/>
      <c r="Y36" s="16"/>
      <c r="Z36" s="16"/>
      <c r="AA36" s="14"/>
      <c r="AB36" s="14"/>
      <c r="AC36" s="14"/>
      <c r="AD36" s="14"/>
    </row>
    <row r="37" spans="1:30" s="44" customFormat="1" ht="15.75" customHeight="1" x14ac:dyDescent="0.25">
      <c r="A37" s="17">
        <v>20</v>
      </c>
      <c r="B37" s="5" t="s">
        <v>47</v>
      </c>
      <c r="C37" s="5" t="s">
        <v>39</v>
      </c>
      <c r="D37" s="20" t="s">
        <v>56</v>
      </c>
      <c r="E37" s="20"/>
      <c r="F37" s="20">
        <f t="shared" si="4"/>
        <v>238</v>
      </c>
      <c r="G37" s="20">
        <f t="shared" si="5"/>
        <v>229</v>
      </c>
      <c r="H37" s="50">
        <v>78</v>
      </c>
      <c r="I37" s="20"/>
      <c r="J37" s="50">
        <v>62</v>
      </c>
      <c r="K37" s="50"/>
      <c r="L37" s="20"/>
      <c r="M37" s="53">
        <v>89</v>
      </c>
      <c r="N37" s="20">
        <f t="shared" si="6"/>
        <v>9</v>
      </c>
      <c r="O37" s="20">
        <v>4</v>
      </c>
      <c r="P37" s="20">
        <v>5</v>
      </c>
      <c r="Q37" s="20" t="s">
        <v>49</v>
      </c>
      <c r="R37" s="20" t="s">
        <v>40</v>
      </c>
      <c r="S37" s="39">
        <v>44739</v>
      </c>
      <c r="T37" s="13">
        <v>74.7</v>
      </c>
      <c r="U37" s="41"/>
      <c r="V37" s="41"/>
      <c r="W37" s="41"/>
      <c r="X37" s="42"/>
      <c r="Y37" s="43"/>
      <c r="Z37" s="43"/>
      <c r="AA37" s="41"/>
      <c r="AB37" s="41"/>
      <c r="AC37" s="41"/>
      <c r="AD37" s="41"/>
    </row>
    <row r="38" spans="1:30" s="46" customFormat="1" ht="15.75" customHeight="1" x14ac:dyDescent="0.25">
      <c r="A38" s="17">
        <v>21</v>
      </c>
      <c r="B38" s="47" t="s">
        <v>98</v>
      </c>
      <c r="C38" s="47" t="s">
        <v>99</v>
      </c>
      <c r="D38" s="21" t="s">
        <v>56</v>
      </c>
      <c r="E38" s="38"/>
      <c r="F38" s="38">
        <f t="shared" si="4"/>
        <v>235</v>
      </c>
      <c r="G38" s="38">
        <f t="shared" si="5"/>
        <v>230</v>
      </c>
      <c r="H38" s="49">
        <v>70</v>
      </c>
      <c r="I38" s="38"/>
      <c r="J38" s="49">
        <v>78</v>
      </c>
      <c r="K38" s="49"/>
      <c r="L38" s="38"/>
      <c r="M38" s="52">
        <v>82</v>
      </c>
      <c r="N38" s="38">
        <f t="shared" si="6"/>
        <v>5</v>
      </c>
      <c r="O38" s="38"/>
      <c r="P38" s="38">
        <v>5</v>
      </c>
      <c r="Q38" s="38" t="s">
        <v>48</v>
      </c>
      <c r="R38" s="38" t="s">
        <v>38</v>
      </c>
      <c r="S38" s="35">
        <v>44740</v>
      </c>
      <c r="T38" s="13">
        <f t="shared" ref="T38:T69" si="7">AVERAGE(H38:M38)</f>
        <v>76.666666666666671</v>
      </c>
      <c r="U38" s="14"/>
      <c r="V38" s="14"/>
      <c r="W38" s="14"/>
      <c r="X38" s="15"/>
      <c r="Y38" s="16"/>
      <c r="Z38" s="16"/>
      <c r="AA38" s="14"/>
      <c r="AB38" s="14"/>
      <c r="AC38" s="14"/>
      <c r="AD38" s="14"/>
    </row>
    <row r="39" spans="1:30" s="44" customFormat="1" ht="15.75" customHeight="1" x14ac:dyDescent="0.25">
      <c r="A39" s="17">
        <v>22</v>
      </c>
      <c r="B39" s="45" t="s">
        <v>107</v>
      </c>
      <c r="C39" s="45" t="s">
        <v>108</v>
      </c>
      <c r="D39" s="17"/>
      <c r="E39" s="17"/>
      <c r="F39" s="17">
        <f t="shared" si="4"/>
        <v>235</v>
      </c>
      <c r="G39" s="17">
        <f t="shared" si="5"/>
        <v>230</v>
      </c>
      <c r="H39" s="49">
        <v>82</v>
      </c>
      <c r="I39" s="38"/>
      <c r="J39" s="49">
        <v>76</v>
      </c>
      <c r="K39" s="49"/>
      <c r="L39" s="38"/>
      <c r="M39" s="52">
        <v>72</v>
      </c>
      <c r="N39" s="38">
        <f t="shared" si="6"/>
        <v>5</v>
      </c>
      <c r="O39" s="38"/>
      <c r="P39" s="38">
        <v>5</v>
      </c>
      <c r="Q39" s="38" t="s">
        <v>49</v>
      </c>
      <c r="R39" s="38" t="s">
        <v>38</v>
      </c>
      <c r="S39" s="54">
        <v>44746</v>
      </c>
      <c r="T39" s="13">
        <f t="shared" si="7"/>
        <v>76.666666666666671</v>
      </c>
      <c r="U39" s="41"/>
      <c r="V39" s="41"/>
      <c r="W39" s="41"/>
      <c r="X39" s="42"/>
      <c r="Y39" s="43"/>
      <c r="Z39" s="43"/>
      <c r="AA39" s="41"/>
      <c r="AB39" s="41"/>
      <c r="AC39" s="41"/>
      <c r="AD39" s="41"/>
    </row>
    <row r="40" spans="1:30" s="46" customFormat="1" ht="15.75" customHeight="1" x14ac:dyDescent="0.25">
      <c r="A40" s="17">
        <v>23</v>
      </c>
      <c r="B40" s="5" t="s">
        <v>45</v>
      </c>
      <c r="C40" s="5" t="s">
        <v>46</v>
      </c>
      <c r="D40" s="20" t="s">
        <v>56</v>
      </c>
      <c r="E40" s="20"/>
      <c r="F40" s="20">
        <f t="shared" si="4"/>
        <v>234</v>
      </c>
      <c r="G40" s="20">
        <f t="shared" si="5"/>
        <v>229</v>
      </c>
      <c r="H40" s="50">
        <v>74</v>
      </c>
      <c r="I40" s="20"/>
      <c r="J40" s="50">
        <v>82</v>
      </c>
      <c r="K40" s="50"/>
      <c r="L40" s="20"/>
      <c r="M40" s="53">
        <v>73</v>
      </c>
      <c r="N40" s="20">
        <f t="shared" si="6"/>
        <v>5</v>
      </c>
      <c r="O40" s="20"/>
      <c r="P40" s="20">
        <v>5</v>
      </c>
      <c r="Q40" s="20" t="s">
        <v>48</v>
      </c>
      <c r="R40" s="20" t="s">
        <v>38</v>
      </c>
      <c r="S40" s="39">
        <v>44739</v>
      </c>
      <c r="T40" s="40">
        <f t="shared" si="7"/>
        <v>76.333333333333329</v>
      </c>
      <c r="U40" s="14"/>
      <c r="V40" s="14"/>
      <c r="W40" s="14"/>
      <c r="X40" s="15"/>
      <c r="Y40" s="16"/>
      <c r="Z40" s="16"/>
      <c r="AA40" s="14"/>
      <c r="AB40" s="14"/>
      <c r="AC40" s="14"/>
      <c r="AD40" s="14"/>
    </row>
    <row r="41" spans="1:30" s="46" customFormat="1" ht="15.75" customHeight="1" x14ac:dyDescent="0.25">
      <c r="A41" s="17">
        <v>24</v>
      </c>
      <c r="B41" s="45" t="s">
        <v>165</v>
      </c>
      <c r="C41" s="45" t="s">
        <v>166</v>
      </c>
      <c r="D41" s="17"/>
      <c r="E41" s="17"/>
      <c r="F41" s="17">
        <f t="shared" si="4"/>
        <v>234</v>
      </c>
      <c r="G41" s="17">
        <f t="shared" si="5"/>
        <v>229</v>
      </c>
      <c r="H41" s="49">
        <v>72</v>
      </c>
      <c r="I41" s="38"/>
      <c r="J41" s="49">
        <v>66</v>
      </c>
      <c r="K41" s="49"/>
      <c r="L41" s="38"/>
      <c r="M41" s="52">
        <v>91</v>
      </c>
      <c r="N41" s="38">
        <f t="shared" si="6"/>
        <v>5</v>
      </c>
      <c r="O41" s="38"/>
      <c r="P41" s="38">
        <v>5</v>
      </c>
      <c r="Q41" s="38" t="s">
        <v>167</v>
      </c>
      <c r="R41" s="38" t="s">
        <v>38</v>
      </c>
      <c r="S41" s="35">
        <v>44756</v>
      </c>
      <c r="T41" s="13">
        <f t="shared" si="7"/>
        <v>76.333333333333329</v>
      </c>
      <c r="U41" s="14"/>
      <c r="V41" s="14"/>
      <c r="W41" s="14"/>
      <c r="X41" s="15"/>
      <c r="Y41" s="16"/>
      <c r="Z41" s="16"/>
      <c r="AA41" s="14"/>
      <c r="AB41" s="14"/>
      <c r="AC41" s="14"/>
      <c r="AD41" s="14"/>
    </row>
    <row r="42" spans="1:30" s="46" customFormat="1" ht="15.75" customHeight="1" x14ac:dyDescent="0.25">
      <c r="A42" s="17">
        <v>25</v>
      </c>
      <c r="B42" s="45" t="s">
        <v>130</v>
      </c>
      <c r="C42" s="45" t="s">
        <v>131</v>
      </c>
      <c r="D42" s="17"/>
      <c r="E42" s="17"/>
      <c r="F42" s="17">
        <f t="shared" si="4"/>
        <v>233</v>
      </c>
      <c r="G42" s="17">
        <f t="shared" si="5"/>
        <v>228</v>
      </c>
      <c r="H42" s="49">
        <v>66</v>
      </c>
      <c r="I42" s="38"/>
      <c r="J42" s="49">
        <v>92</v>
      </c>
      <c r="K42" s="49"/>
      <c r="L42" s="38"/>
      <c r="M42" s="52">
        <v>70</v>
      </c>
      <c r="N42" s="38">
        <f t="shared" si="6"/>
        <v>5</v>
      </c>
      <c r="O42" s="38"/>
      <c r="P42" s="38">
        <v>5</v>
      </c>
      <c r="Q42" s="38" t="s">
        <v>48</v>
      </c>
      <c r="R42" s="38" t="s">
        <v>38</v>
      </c>
      <c r="S42" s="35">
        <v>44753</v>
      </c>
      <c r="T42" s="13">
        <f t="shared" si="7"/>
        <v>76</v>
      </c>
      <c r="U42" s="14"/>
      <c r="V42" s="14"/>
      <c r="W42" s="14"/>
      <c r="X42" s="15"/>
      <c r="Y42" s="16"/>
      <c r="Z42" s="16"/>
      <c r="AA42" s="14"/>
      <c r="AB42" s="14"/>
      <c r="AC42" s="14"/>
      <c r="AD42" s="14"/>
    </row>
    <row r="43" spans="1:30" s="46" customFormat="1" ht="15.75" customHeight="1" x14ac:dyDescent="0.25">
      <c r="A43" s="17">
        <v>26</v>
      </c>
      <c r="B43" s="45" t="s">
        <v>146</v>
      </c>
      <c r="C43" s="45" t="s">
        <v>147</v>
      </c>
      <c r="D43" s="17"/>
      <c r="E43" s="17"/>
      <c r="F43" s="17">
        <f t="shared" si="4"/>
        <v>232</v>
      </c>
      <c r="G43" s="17">
        <f t="shared" si="5"/>
        <v>227</v>
      </c>
      <c r="H43" s="49">
        <v>70</v>
      </c>
      <c r="I43" s="38"/>
      <c r="J43" s="49">
        <v>84</v>
      </c>
      <c r="K43" s="49"/>
      <c r="L43" s="38"/>
      <c r="M43" s="52">
        <v>73</v>
      </c>
      <c r="N43" s="38">
        <f t="shared" si="6"/>
        <v>5</v>
      </c>
      <c r="O43" s="38"/>
      <c r="P43" s="38">
        <v>5</v>
      </c>
      <c r="Q43" s="38" t="s">
        <v>48</v>
      </c>
      <c r="R43" s="38" t="s">
        <v>38</v>
      </c>
      <c r="S43" s="35">
        <v>44753</v>
      </c>
      <c r="T43" s="13">
        <f t="shared" si="7"/>
        <v>75.666666666666671</v>
      </c>
      <c r="U43" s="14"/>
      <c r="V43" s="14"/>
      <c r="W43" s="14"/>
      <c r="X43" s="15"/>
      <c r="Y43" s="16"/>
      <c r="Z43" s="16"/>
      <c r="AA43" s="14"/>
      <c r="AB43" s="14"/>
      <c r="AC43" s="14"/>
      <c r="AD43" s="14"/>
    </row>
    <row r="44" spans="1:30" s="44" customFormat="1" ht="15.75" customHeight="1" x14ac:dyDescent="0.25">
      <c r="A44" s="17">
        <v>27</v>
      </c>
      <c r="B44" s="47" t="s">
        <v>52</v>
      </c>
      <c r="C44" s="47" t="s">
        <v>53</v>
      </c>
      <c r="D44" s="38"/>
      <c r="E44" s="38"/>
      <c r="F44" s="38">
        <f t="shared" si="4"/>
        <v>231</v>
      </c>
      <c r="G44" s="38">
        <f t="shared" si="5"/>
        <v>226</v>
      </c>
      <c r="H44" s="49">
        <v>64</v>
      </c>
      <c r="I44" s="38"/>
      <c r="J44" s="49">
        <v>84</v>
      </c>
      <c r="K44" s="49"/>
      <c r="L44" s="38"/>
      <c r="M44" s="52">
        <v>78</v>
      </c>
      <c r="N44" s="38">
        <f t="shared" si="6"/>
        <v>5</v>
      </c>
      <c r="O44" s="38"/>
      <c r="P44" s="38">
        <v>5</v>
      </c>
      <c r="Q44" s="38" t="s">
        <v>49</v>
      </c>
      <c r="R44" s="38" t="s">
        <v>38</v>
      </c>
      <c r="S44" s="35">
        <v>44740</v>
      </c>
      <c r="T44" s="13">
        <f t="shared" si="7"/>
        <v>75.333333333333329</v>
      </c>
      <c r="U44" s="41"/>
      <c r="V44" s="41"/>
      <c r="W44" s="41"/>
      <c r="X44" s="42"/>
      <c r="Y44" s="43"/>
      <c r="Z44" s="43"/>
      <c r="AA44" s="41"/>
      <c r="AB44" s="41"/>
      <c r="AC44" s="41"/>
      <c r="AD44" s="41"/>
    </row>
    <row r="45" spans="1:30" s="46" customFormat="1" ht="15.75" customHeight="1" x14ac:dyDescent="0.25">
      <c r="A45" s="17">
        <v>28</v>
      </c>
      <c r="B45" s="45" t="s">
        <v>88</v>
      </c>
      <c r="C45" s="45" t="s">
        <v>89</v>
      </c>
      <c r="D45" s="17"/>
      <c r="E45" s="17"/>
      <c r="F45" s="17">
        <v>231</v>
      </c>
      <c r="G45" s="17">
        <v>224</v>
      </c>
      <c r="H45" s="49">
        <v>76</v>
      </c>
      <c r="I45" s="38"/>
      <c r="J45" s="49">
        <v>82</v>
      </c>
      <c r="K45" s="49"/>
      <c r="L45" s="38"/>
      <c r="M45" s="52">
        <v>66</v>
      </c>
      <c r="N45" s="38">
        <v>7</v>
      </c>
      <c r="O45" s="38">
        <v>3</v>
      </c>
      <c r="P45" s="38">
        <v>5</v>
      </c>
      <c r="Q45" s="38" t="s">
        <v>48</v>
      </c>
      <c r="R45" s="38" t="s">
        <v>38</v>
      </c>
      <c r="S45" s="35">
        <v>44742</v>
      </c>
      <c r="T45" s="40">
        <f t="shared" si="7"/>
        <v>74.666666666666671</v>
      </c>
      <c r="U45" s="14"/>
      <c r="V45" s="14"/>
      <c r="W45" s="14"/>
      <c r="X45" s="15"/>
      <c r="Y45" s="16"/>
      <c r="Z45" s="16"/>
      <c r="AA45" s="14"/>
      <c r="AB45" s="14"/>
      <c r="AC45" s="14"/>
      <c r="AD45" s="14"/>
    </row>
    <row r="46" spans="1:30" s="46" customFormat="1" ht="15.75" customHeight="1" x14ac:dyDescent="0.25">
      <c r="A46" s="17">
        <v>29</v>
      </c>
      <c r="B46" s="22" t="s">
        <v>72</v>
      </c>
      <c r="C46" s="22" t="s">
        <v>73</v>
      </c>
      <c r="D46" s="20" t="s">
        <v>56</v>
      </c>
      <c r="E46" s="21"/>
      <c r="F46" s="21">
        <f t="shared" ref="F46:F77" si="8">SUM(G46,N46)</f>
        <v>231</v>
      </c>
      <c r="G46" s="21">
        <f t="shared" ref="G46:G77" si="9">SUM(H46:M46)</f>
        <v>226</v>
      </c>
      <c r="H46" s="50">
        <v>68</v>
      </c>
      <c r="I46" s="20"/>
      <c r="J46" s="50">
        <v>71</v>
      </c>
      <c r="K46" s="50"/>
      <c r="L46" s="20"/>
      <c r="M46" s="53">
        <v>87</v>
      </c>
      <c r="N46" s="20">
        <f t="shared" ref="N46:N77" si="10">SUM(O46:P46)</f>
        <v>5</v>
      </c>
      <c r="O46" s="20"/>
      <c r="P46" s="20">
        <v>5</v>
      </c>
      <c r="Q46" s="20" t="s">
        <v>48</v>
      </c>
      <c r="R46" s="20" t="s">
        <v>38</v>
      </c>
      <c r="S46" s="39">
        <v>44742</v>
      </c>
      <c r="T46" s="13">
        <f t="shared" si="7"/>
        <v>75.333333333333329</v>
      </c>
      <c r="U46" s="14"/>
      <c r="V46" s="14"/>
      <c r="W46" s="14"/>
      <c r="X46" s="15"/>
      <c r="Y46" s="16"/>
      <c r="Z46" s="16"/>
      <c r="AA46" s="14"/>
      <c r="AB46" s="14"/>
      <c r="AC46" s="14"/>
      <c r="AD46" s="14"/>
    </row>
    <row r="47" spans="1:30" s="46" customFormat="1" ht="15.75" customHeight="1" x14ac:dyDescent="0.25">
      <c r="A47" s="17">
        <v>30</v>
      </c>
      <c r="B47" s="45" t="s">
        <v>160</v>
      </c>
      <c r="C47" s="45" t="s">
        <v>161</v>
      </c>
      <c r="D47" s="17"/>
      <c r="E47" s="17"/>
      <c r="F47" s="17">
        <f t="shared" si="8"/>
        <v>225</v>
      </c>
      <c r="G47" s="17">
        <f t="shared" si="9"/>
        <v>220</v>
      </c>
      <c r="H47" s="49">
        <v>68</v>
      </c>
      <c r="I47" s="38"/>
      <c r="J47" s="49">
        <v>76</v>
      </c>
      <c r="K47" s="49"/>
      <c r="L47" s="38"/>
      <c r="M47" s="52">
        <v>76</v>
      </c>
      <c r="N47" s="38">
        <f t="shared" si="10"/>
        <v>5</v>
      </c>
      <c r="O47" s="38"/>
      <c r="P47" s="38">
        <v>5</v>
      </c>
      <c r="Q47" s="38" t="s">
        <v>49</v>
      </c>
      <c r="R47" s="38" t="s">
        <v>38</v>
      </c>
      <c r="S47" s="35">
        <v>44755</v>
      </c>
      <c r="T47" s="13">
        <f t="shared" si="7"/>
        <v>73.333333333333329</v>
      </c>
      <c r="U47" s="14"/>
      <c r="V47" s="14"/>
      <c r="W47" s="14"/>
      <c r="X47" s="15"/>
      <c r="Y47" s="16"/>
      <c r="Z47" s="16"/>
      <c r="AA47" s="14"/>
      <c r="AB47" s="14"/>
      <c r="AC47" s="14"/>
      <c r="AD47" s="14"/>
    </row>
    <row r="48" spans="1:30" s="60" customFormat="1" ht="15.75" customHeight="1" x14ac:dyDescent="0.25">
      <c r="A48" s="17">
        <v>31</v>
      </c>
      <c r="B48" s="45" t="s">
        <v>117</v>
      </c>
      <c r="C48" s="45" t="s">
        <v>118</v>
      </c>
      <c r="D48" s="17"/>
      <c r="E48" s="17"/>
      <c r="F48" s="17">
        <f t="shared" si="8"/>
        <v>224</v>
      </c>
      <c r="G48" s="17">
        <f t="shared" si="9"/>
        <v>215</v>
      </c>
      <c r="H48" s="49">
        <v>72</v>
      </c>
      <c r="I48" s="38"/>
      <c r="J48" s="49">
        <v>72</v>
      </c>
      <c r="K48" s="49"/>
      <c r="L48" s="38"/>
      <c r="M48" s="52">
        <v>71</v>
      </c>
      <c r="N48" s="38">
        <f t="shared" si="10"/>
        <v>9</v>
      </c>
      <c r="O48" s="38">
        <v>4</v>
      </c>
      <c r="P48" s="38">
        <v>5</v>
      </c>
      <c r="Q48" s="38" t="s">
        <v>48</v>
      </c>
      <c r="R48" s="38" t="s">
        <v>40</v>
      </c>
      <c r="S48" s="54">
        <v>44747</v>
      </c>
      <c r="T48" s="13">
        <f t="shared" si="7"/>
        <v>71.666666666666671</v>
      </c>
      <c r="U48" s="57"/>
      <c r="V48" s="57"/>
      <c r="W48" s="57"/>
      <c r="X48" s="58"/>
      <c r="Y48" s="59"/>
      <c r="Z48" s="59"/>
      <c r="AA48" s="57"/>
      <c r="AB48" s="57"/>
      <c r="AC48" s="57"/>
      <c r="AD48" s="57"/>
    </row>
    <row r="49" spans="1:30" s="94" customFormat="1" ht="14.45" customHeight="1" x14ac:dyDescent="0.25">
      <c r="A49" s="17">
        <v>32</v>
      </c>
      <c r="B49" s="47" t="s">
        <v>193</v>
      </c>
      <c r="C49" s="47" t="s">
        <v>194</v>
      </c>
      <c r="D49" s="38"/>
      <c r="E49" s="38"/>
      <c r="F49" s="38">
        <f t="shared" si="8"/>
        <v>223</v>
      </c>
      <c r="G49" s="38">
        <f t="shared" si="9"/>
        <v>218</v>
      </c>
      <c r="H49" s="49">
        <v>74</v>
      </c>
      <c r="I49" s="38"/>
      <c r="J49" s="49">
        <v>62</v>
      </c>
      <c r="K49" s="49"/>
      <c r="L49" s="38"/>
      <c r="M49" s="52">
        <v>82</v>
      </c>
      <c r="N49" s="38">
        <f t="shared" si="10"/>
        <v>5</v>
      </c>
      <c r="O49" s="38"/>
      <c r="P49" s="38">
        <v>5</v>
      </c>
      <c r="Q49" s="38" t="s">
        <v>48</v>
      </c>
      <c r="R49" s="38" t="s">
        <v>38</v>
      </c>
      <c r="S49" s="35">
        <v>44766</v>
      </c>
      <c r="T49" s="13">
        <f t="shared" si="7"/>
        <v>72.666666666666671</v>
      </c>
      <c r="U49" s="91"/>
      <c r="V49" s="91"/>
      <c r="W49" s="91"/>
      <c r="X49" s="92"/>
      <c r="Y49" s="93"/>
      <c r="Z49" s="93"/>
      <c r="AA49" s="91"/>
      <c r="AB49" s="91"/>
      <c r="AC49" s="91"/>
      <c r="AD49" s="91"/>
    </row>
    <row r="50" spans="1:30" s="44" customFormat="1" ht="15.75" customHeight="1" x14ac:dyDescent="0.25">
      <c r="A50" s="17">
        <v>33</v>
      </c>
      <c r="B50" s="47" t="s">
        <v>36</v>
      </c>
      <c r="C50" s="47" t="s">
        <v>37</v>
      </c>
      <c r="D50" s="38"/>
      <c r="E50" s="38"/>
      <c r="F50" s="38">
        <f t="shared" si="8"/>
        <v>221</v>
      </c>
      <c r="G50" s="38">
        <f t="shared" si="9"/>
        <v>221</v>
      </c>
      <c r="H50" s="49">
        <v>74</v>
      </c>
      <c r="I50" s="38"/>
      <c r="J50" s="49">
        <v>67</v>
      </c>
      <c r="K50" s="49"/>
      <c r="L50" s="38"/>
      <c r="M50" s="52">
        <v>80</v>
      </c>
      <c r="N50" s="38">
        <f t="shared" si="10"/>
        <v>0</v>
      </c>
      <c r="O50" s="38"/>
      <c r="P50" s="38"/>
      <c r="Q50" s="38" t="s">
        <v>48</v>
      </c>
      <c r="R50" s="38" t="s">
        <v>38</v>
      </c>
      <c r="S50" s="35">
        <v>44734</v>
      </c>
      <c r="T50" s="13">
        <f t="shared" si="7"/>
        <v>73.666666666666671</v>
      </c>
      <c r="U50" s="41"/>
      <c r="V50" s="41"/>
      <c r="W50" s="41"/>
      <c r="X50" s="42"/>
      <c r="Y50" s="43"/>
      <c r="Z50" s="43"/>
      <c r="AA50" s="41"/>
      <c r="AB50" s="41"/>
      <c r="AC50" s="41"/>
      <c r="AD50" s="41"/>
    </row>
    <row r="51" spans="1:30" s="46" customFormat="1" ht="15.75" customHeight="1" x14ac:dyDescent="0.25">
      <c r="A51" s="17">
        <v>34</v>
      </c>
      <c r="B51" s="5" t="s">
        <v>50</v>
      </c>
      <c r="C51" s="5" t="s">
        <v>51</v>
      </c>
      <c r="D51" s="20" t="s">
        <v>56</v>
      </c>
      <c r="E51" s="20"/>
      <c r="F51" s="20">
        <f t="shared" si="8"/>
        <v>219</v>
      </c>
      <c r="G51" s="20">
        <f t="shared" si="9"/>
        <v>214</v>
      </c>
      <c r="H51" s="50">
        <v>66</v>
      </c>
      <c r="I51" s="20"/>
      <c r="J51" s="50">
        <v>70</v>
      </c>
      <c r="K51" s="50"/>
      <c r="L51" s="20"/>
      <c r="M51" s="53">
        <v>78</v>
      </c>
      <c r="N51" s="20">
        <f t="shared" si="10"/>
        <v>5</v>
      </c>
      <c r="O51" s="20"/>
      <c r="P51" s="20">
        <v>5</v>
      </c>
      <c r="Q51" s="20" t="s">
        <v>49</v>
      </c>
      <c r="R51" s="20" t="s">
        <v>38</v>
      </c>
      <c r="S51" s="39">
        <v>44739</v>
      </c>
      <c r="T51" s="13">
        <f t="shared" si="7"/>
        <v>71.333333333333329</v>
      </c>
      <c r="U51" s="14"/>
      <c r="V51" s="14"/>
      <c r="W51" s="14"/>
      <c r="X51" s="15"/>
      <c r="Y51" s="16"/>
      <c r="Z51" s="16"/>
      <c r="AA51" s="14"/>
      <c r="AB51" s="14"/>
      <c r="AC51" s="14"/>
      <c r="AD51" s="14"/>
    </row>
    <row r="52" spans="1:30" s="46" customFormat="1" ht="15.75" customHeight="1" x14ac:dyDescent="0.25">
      <c r="A52" s="17">
        <v>35</v>
      </c>
      <c r="B52" s="45" t="s">
        <v>94</v>
      </c>
      <c r="C52" s="45" t="s">
        <v>95</v>
      </c>
      <c r="D52" s="17"/>
      <c r="E52" s="17"/>
      <c r="F52" s="17">
        <f t="shared" si="8"/>
        <v>218</v>
      </c>
      <c r="G52" s="17">
        <f t="shared" si="9"/>
        <v>213</v>
      </c>
      <c r="H52" s="49">
        <v>72</v>
      </c>
      <c r="I52" s="38"/>
      <c r="J52" s="49">
        <v>69</v>
      </c>
      <c r="K52" s="49"/>
      <c r="L52" s="38"/>
      <c r="M52" s="52">
        <v>72</v>
      </c>
      <c r="N52" s="38">
        <f t="shared" si="10"/>
        <v>5</v>
      </c>
      <c r="O52" s="38"/>
      <c r="P52" s="38">
        <v>5</v>
      </c>
      <c r="Q52" s="38" t="s">
        <v>48</v>
      </c>
      <c r="R52" s="38" t="s">
        <v>38</v>
      </c>
      <c r="S52" s="35">
        <v>44743</v>
      </c>
      <c r="T52" s="13">
        <f t="shared" si="7"/>
        <v>71</v>
      </c>
      <c r="U52" s="14"/>
      <c r="V52" s="14"/>
      <c r="W52" s="14"/>
      <c r="X52" s="15"/>
      <c r="Y52" s="16"/>
      <c r="Z52" s="16"/>
      <c r="AA52" s="14"/>
      <c r="AB52" s="14"/>
      <c r="AC52" s="14"/>
      <c r="AD52" s="14"/>
    </row>
    <row r="53" spans="1:30" s="46" customFormat="1" ht="15.75" customHeight="1" x14ac:dyDescent="0.25">
      <c r="A53" s="17">
        <v>36</v>
      </c>
      <c r="B53" s="45" t="s">
        <v>74</v>
      </c>
      <c r="C53" s="45" t="s">
        <v>75</v>
      </c>
      <c r="D53" s="17"/>
      <c r="E53" s="17"/>
      <c r="F53" s="17">
        <f t="shared" si="8"/>
        <v>218</v>
      </c>
      <c r="G53" s="17">
        <f t="shared" si="9"/>
        <v>213</v>
      </c>
      <c r="H53" s="49">
        <v>52</v>
      </c>
      <c r="I53" s="38"/>
      <c r="J53" s="49">
        <v>72</v>
      </c>
      <c r="K53" s="49"/>
      <c r="L53" s="38"/>
      <c r="M53" s="52">
        <v>89</v>
      </c>
      <c r="N53" s="38">
        <f t="shared" si="10"/>
        <v>5</v>
      </c>
      <c r="O53" s="38"/>
      <c r="P53" s="38">
        <v>5</v>
      </c>
      <c r="Q53" s="38" t="s">
        <v>48</v>
      </c>
      <c r="R53" s="38" t="s">
        <v>38</v>
      </c>
      <c r="S53" s="35">
        <v>44742</v>
      </c>
      <c r="T53" s="13">
        <f t="shared" si="7"/>
        <v>71</v>
      </c>
      <c r="U53" s="14"/>
      <c r="V53" s="14"/>
      <c r="W53" s="14"/>
      <c r="X53" s="15"/>
      <c r="Y53" s="16"/>
      <c r="Z53" s="16"/>
      <c r="AA53" s="14"/>
      <c r="AB53" s="14"/>
      <c r="AC53" s="14"/>
      <c r="AD53" s="14"/>
    </row>
    <row r="54" spans="1:30" s="46" customFormat="1" ht="15.75" customHeight="1" x14ac:dyDescent="0.25">
      <c r="A54" s="17">
        <v>37</v>
      </c>
      <c r="B54" s="45" t="s">
        <v>201</v>
      </c>
      <c r="C54" s="45" t="s">
        <v>202</v>
      </c>
      <c r="D54" s="17"/>
      <c r="E54" s="17"/>
      <c r="F54" s="17">
        <f t="shared" si="8"/>
        <v>218</v>
      </c>
      <c r="G54" s="17">
        <f t="shared" si="9"/>
        <v>210</v>
      </c>
      <c r="H54" s="49">
        <v>68</v>
      </c>
      <c r="I54" s="17"/>
      <c r="J54" s="49"/>
      <c r="K54" s="49">
        <v>72</v>
      </c>
      <c r="L54" s="17"/>
      <c r="M54" s="17">
        <v>70</v>
      </c>
      <c r="N54" s="38">
        <f t="shared" si="10"/>
        <v>8</v>
      </c>
      <c r="O54" s="38">
        <v>3</v>
      </c>
      <c r="P54" s="38">
        <v>5</v>
      </c>
      <c r="Q54" s="38" t="s">
        <v>49</v>
      </c>
      <c r="R54" s="38" t="s">
        <v>38</v>
      </c>
      <c r="S54" s="35">
        <v>44767</v>
      </c>
      <c r="T54" s="13">
        <f t="shared" si="7"/>
        <v>70</v>
      </c>
      <c r="U54" s="14"/>
      <c r="V54" s="14"/>
      <c r="W54" s="14"/>
      <c r="X54" s="15"/>
      <c r="Y54" s="16"/>
      <c r="Z54" s="16"/>
      <c r="AA54" s="14"/>
      <c r="AB54" s="14"/>
      <c r="AC54" s="14"/>
      <c r="AD54" s="14"/>
    </row>
    <row r="55" spans="1:30" s="46" customFormat="1" ht="15.75" customHeight="1" x14ac:dyDescent="0.25">
      <c r="A55" s="17">
        <v>38</v>
      </c>
      <c r="B55" s="45" t="s">
        <v>82</v>
      </c>
      <c r="C55" s="45" t="s">
        <v>83</v>
      </c>
      <c r="D55" s="17"/>
      <c r="E55" s="17"/>
      <c r="F55" s="17">
        <f t="shared" si="8"/>
        <v>216</v>
      </c>
      <c r="G55" s="17">
        <f t="shared" si="9"/>
        <v>211</v>
      </c>
      <c r="H55" s="49">
        <v>64</v>
      </c>
      <c r="I55" s="38"/>
      <c r="J55" s="49"/>
      <c r="K55" s="49">
        <v>62</v>
      </c>
      <c r="L55" s="38"/>
      <c r="M55" s="52">
        <v>85</v>
      </c>
      <c r="N55" s="38">
        <f t="shared" si="10"/>
        <v>5</v>
      </c>
      <c r="O55" s="38"/>
      <c r="P55" s="38">
        <v>5</v>
      </c>
      <c r="Q55" s="38" t="s">
        <v>49</v>
      </c>
      <c r="R55" s="38" t="s">
        <v>38</v>
      </c>
      <c r="S55" s="35">
        <v>44741</v>
      </c>
      <c r="T55" s="13">
        <f t="shared" si="7"/>
        <v>70.333333333333329</v>
      </c>
      <c r="U55" s="14"/>
      <c r="V55" s="14"/>
      <c r="W55" s="14"/>
      <c r="X55" s="15"/>
      <c r="Y55" s="16"/>
      <c r="Z55" s="16"/>
      <c r="AA55" s="14"/>
      <c r="AB55" s="14"/>
      <c r="AC55" s="14"/>
      <c r="AD55" s="14"/>
    </row>
    <row r="56" spans="1:30" s="46" customFormat="1" ht="15.75" customHeight="1" x14ac:dyDescent="0.25">
      <c r="A56" s="17">
        <v>39</v>
      </c>
      <c r="B56" s="45" t="s">
        <v>197</v>
      </c>
      <c r="C56" s="45" t="s">
        <v>198</v>
      </c>
      <c r="D56" s="17"/>
      <c r="E56" s="17"/>
      <c r="F56" s="17">
        <f t="shared" si="8"/>
        <v>215</v>
      </c>
      <c r="G56" s="17">
        <f t="shared" si="9"/>
        <v>208</v>
      </c>
      <c r="H56" s="49">
        <v>66</v>
      </c>
      <c r="I56" s="38"/>
      <c r="J56" s="49">
        <v>72</v>
      </c>
      <c r="K56" s="49"/>
      <c r="L56" s="38"/>
      <c r="M56" s="52">
        <v>70</v>
      </c>
      <c r="N56" s="38">
        <f t="shared" si="10"/>
        <v>7</v>
      </c>
      <c r="O56" s="38">
        <v>2</v>
      </c>
      <c r="P56" s="38">
        <v>5</v>
      </c>
      <c r="Q56" s="38" t="s">
        <v>49</v>
      </c>
      <c r="R56" s="38" t="s">
        <v>38</v>
      </c>
      <c r="S56" s="35">
        <v>44767</v>
      </c>
      <c r="T56" s="13">
        <f t="shared" si="7"/>
        <v>69.333333333333329</v>
      </c>
      <c r="U56" s="14"/>
      <c r="V56" s="14"/>
      <c r="W56" s="14"/>
      <c r="X56" s="15"/>
      <c r="Y56" s="16"/>
      <c r="Z56" s="16"/>
      <c r="AA56" s="14"/>
      <c r="AB56" s="14"/>
      <c r="AC56" s="14"/>
      <c r="AD56" s="14"/>
    </row>
    <row r="57" spans="1:30" s="46" customFormat="1" ht="15.75" customHeight="1" x14ac:dyDescent="0.25">
      <c r="A57" s="17">
        <v>40</v>
      </c>
      <c r="B57" s="95" t="s">
        <v>102</v>
      </c>
      <c r="C57" s="95" t="s">
        <v>103</v>
      </c>
      <c r="D57" s="21" t="s">
        <v>56</v>
      </c>
      <c r="E57" s="96"/>
      <c r="F57" s="21">
        <f t="shared" si="8"/>
        <v>214</v>
      </c>
      <c r="G57" s="96">
        <f t="shared" si="9"/>
        <v>209</v>
      </c>
      <c r="H57" s="97">
        <v>70</v>
      </c>
      <c r="I57" s="96"/>
      <c r="J57" s="97">
        <v>61</v>
      </c>
      <c r="K57" s="97"/>
      <c r="L57" s="96"/>
      <c r="M57" s="98">
        <v>78</v>
      </c>
      <c r="N57" s="99">
        <f t="shared" si="10"/>
        <v>5</v>
      </c>
      <c r="O57" s="99"/>
      <c r="P57" s="99">
        <v>5</v>
      </c>
      <c r="Q57" s="99" t="s">
        <v>48</v>
      </c>
      <c r="R57" s="20" t="s">
        <v>38</v>
      </c>
      <c r="S57" s="90">
        <v>44747</v>
      </c>
      <c r="T57" s="100">
        <f t="shared" si="7"/>
        <v>69.666666666666671</v>
      </c>
      <c r="U57" s="14"/>
      <c r="V57" s="14"/>
      <c r="W57" s="14"/>
      <c r="X57" s="15"/>
      <c r="Y57" s="16"/>
      <c r="Z57" s="16"/>
      <c r="AA57" s="14"/>
      <c r="AB57" s="14"/>
      <c r="AC57" s="14"/>
      <c r="AD57" s="14"/>
    </row>
    <row r="58" spans="1:30" s="46" customFormat="1" x14ac:dyDescent="0.25">
      <c r="A58" s="17">
        <v>41</v>
      </c>
      <c r="B58" s="22" t="s">
        <v>76</v>
      </c>
      <c r="C58" s="22" t="s">
        <v>77</v>
      </c>
      <c r="D58" s="21" t="s">
        <v>56</v>
      </c>
      <c r="E58" s="21"/>
      <c r="F58" s="21">
        <f t="shared" si="8"/>
        <v>213</v>
      </c>
      <c r="G58" s="21">
        <f t="shared" si="9"/>
        <v>208</v>
      </c>
      <c r="H58" s="50">
        <v>68</v>
      </c>
      <c r="I58" s="20"/>
      <c r="J58" s="50">
        <v>58</v>
      </c>
      <c r="K58" s="50"/>
      <c r="L58" s="20"/>
      <c r="M58" s="53">
        <v>82</v>
      </c>
      <c r="N58" s="20">
        <f t="shared" si="10"/>
        <v>5</v>
      </c>
      <c r="O58" s="20"/>
      <c r="P58" s="20">
        <v>5</v>
      </c>
      <c r="Q58" s="20" t="s">
        <v>49</v>
      </c>
      <c r="R58" s="20" t="s">
        <v>38</v>
      </c>
      <c r="S58" s="39">
        <v>44742</v>
      </c>
      <c r="T58" s="13">
        <f t="shared" si="7"/>
        <v>69.333333333333329</v>
      </c>
      <c r="U58" s="14"/>
      <c r="V58" s="14"/>
      <c r="W58" s="14"/>
      <c r="X58" s="15"/>
      <c r="Y58" s="16"/>
      <c r="Z58" s="16"/>
      <c r="AA58" s="14"/>
      <c r="AB58" s="14"/>
      <c r="AC58" s="14"/>
      <c r="AD58" s="14"/>
    </row>
    <row r="59" spans="1:30" s="46" customFormat="1" x14ac:dyDescent="0.25">
      <c r="A59" s="17">
        <v>42</v>
      </c>
      <c r="B59" s="22" t="s">
        <v>111</v>
      </c>
      <c r="C59" s="22" t="s">
        <v>112</v>
      </c>
      <c r="D59" s="21" t="s">
        <v>56</v>
      </c>
      <c r="E59" s="21"/>
      <c r="F59" s="21">
        <f t="shared" si="8"/>
        <v>212</v>
      </c>
      <c r="G59" s="21">
        <f t="shared" si="9"/>
        <v>208</v>
      </c>
      <c r="H59" s="50">
        <v>64</v>
      </c>
      <c r="I59" s="20"/>
      <c r="J59" s="50">
        <v>74</v>
      </c>
      <c r="K59" s="50"/>
      <c r="L59" s="20"/>
      <c r="M59" s="53">
        <v>70</v>
      </c>
      <c r="N59" s="20">
        <f t="shared" si="10"/>
        <v>4</v>
      </c>
      <c r="O59" s="20"/>
      <c r="P59" s="20">
        <v>4</v>
      </c>
      <c r="Q59" s="20" t="s">
        <v>49</v>
      </c>
      <c r="R59" s="20" t="s">
        <v>38</v>
      </c>
      <c r="S59" s="90">
        <v>44747</v>
      </c>
      <c r="T59" s="40">
        <f t="shared" si="7"/>
        <v>69.333333333333329</v>
      </c>
      <c r="U59" s="14"/>
      <c r="V59" s="14"/>
      <c r="W59" s="14"/>
      <c r="X59" s="15"/>
      <c r="Y59" s="16"/>
      <c r="Z59" s="16"/>
      <c r="AA59" s="14"/>
      <c r="AB59" s="14"/>
      <c r="AC59" s="14"/>
      <c r="AD59" s="14"/>
    </row>
    <row r="60" spans="1:30" s="14" customFormat="1" x14ac:dyDescent="0.25">
      <c r="A60" s="17">
        <v>43</v>
      </c>
      <c r="B60" s="45" t="s">
        <v>57</v>
      </c>
      <c r="C60" s="45" t="s">
        <v>58</v>
      </c>
      <c r="D60" s="17"/>
      <c r="E60" s="17"/>
      <c r="F60" s="17">
        <f t="shared" si="8"/>
        <v>211</v>
      </c>
      <c r="G60" s="17">
        <f t="shared" si="9"/>
        <v>206</v>
      </c>
      <c r="H60" s="49">
        <v>70</v>
      </c>
      <c r="I60" s="38"/>
      <c r="J60" s="49">
        <v>63</v>
      </c>
      <c r="K60" s="49"/>
      <c r="L60" s="38"/>
      <c r="M60" s="52">
        <v>73</v>
      </c>
      <c r="N60" s="38">
        <f t="shared" si="10"/>
        <v>5</v>
      </c>
      <c r="O60" s="38"/>
      <c r="P60" s="38">
        <v>5</v>
      </c>
      <c r="Q60" s="38" t="s">
        <v>48</v>
      </c>
      <c r="R60" s="38" t="s">
        <v>38</v>
      </c>
      <c r="S60" s="35">
        <v>44741</v>
      </c>
      <c r="T60" s="13">
        <f t="shared" si="7"/>
        <v>68.666666666666671</v>
      </c>
      <c r="X60" s="16"/>
      <c r="Y60" s="16"/>
      <c r="Z60" s="16"/>
    </row>
    <row r="61" spans="1:30" s="46" customFormat="1" x14ac:dyDescent="0.25">
      <c r="A61" s="17">
        <v>44</v>
      </c>
      <c r="B61" s="45" t="s">
        <v>162</v>
      </c>
      <c r="C61" s="45" t="s">
        <v>104</v>
      </c>
      <c r="D61" s="17"/>
      <c r="E61" s="17"/>
      <c r="F61" s="17">
        <f t="shared" si="8"/>
        <v>210</v>
      </c>
      <c r="G61" s="17">
        <f t="shared" si="9"/>
        <v>205</v>
      </c>
      <c r="H61" s="49">
        <v>68</v>
      </c>
      <c r="I61" s="38"/>
      <c r="J61" s="49">
        <v>59</v>
      </c>
      <c r="K61" s="49"/>
      <c r="L61" s="38"/>
      <c r="M61" s="52">
        <v>78</v>
      </c>
      <c r="N61" s="38">
        <f t="shared" si="10"/>
        <v>5</v>
      </c>
      <c r="O61" s="38"/>
      <c r="P61" s="38">
        <v>5</v>
      </c>
      <c r="Q61" s="38" t="s">
        <v>49</v>
      </c>
      <c r="R61" s="38" t="s">
        <v>38</v>
      </c>
      <c r="S61" s="54">
        <v>44747</v>
      </c>
      <c r="T61" s="13">
        <f t="shared" si="7"/>
        <v>68.333333333333329</v>
      </c>
      <c r="U61" s="14"/>
      <c r="V61" s="14"/>
      <c r="W61" s="14"/>
      <c r="X61" s="15"/>
      <c r="Y61" s="16"/>
      <c r="Z61" s="16"/>
      <c r="AA61" s="14"/>
      <c r="AB61" s="14"/>
      <c r="AC61" s="14"/>
      <c r="AD61" s="14"/>
    </row>
    <row r="62" spans="1:30" s="46" customFormat="1" x14ac:dyDescent="0.25">
      <c r="A62" s="17">
        <v>45</v>
      </c>
      <c r="B62" s="45" t="s">
        <v>187</v>
      </c>
      <c r="C62" s="45" t="s">
        <v>188</v>
      </c>
      <c r="D62" s="17"/>
      <c r="E62" s="17"/>
      <c r="F62" s="17">
        <f t="shared" si="8"/>
        <v>210</v>
      </c>
      <c r="G62" s="17">
        <f t="shared" si="9"/>
        <v>202</v>
      </c>
      <c r="H62" s="49">
        <v>70</v>
      </c>
      <c r="I62" s="38"/>
      <c r="J62" s="49">
        <v>65</v>
      </c>
      <c r="K62" s="49"/>
      <c r="L62" s="38"/>
      <c r="M62" s="52">
        <v>67</v>
      </c>
      <c r="N62" s="38">
        <f t="shared" si="10"/>
        <v>8</v>
      </c>
      <c r="O62" s="38">
        <v>3</v>
      </c>
      <c r="P62" s="38">
        <v>5</v>
      </c>
      <c r="Q62" s="38" t="s">
        <v>48</v>
      </c>
      <c r="R62" s="38" t="s">
        <v>38</v>
      </c>
      <c r="S62" s="35">
        <v>44764</v>
      </c>
      <c r="T62" s="13">
        <f t="shared" si="7"/>
        <v>67.333333333333329</v>
      </c>
      <c r="U62" s="14"/>
      <c r="V62" s="14"/>
      <c r="W62" s="14"/>
      <c r="X62" s="15"/>
      <c r="Y62" s="16"/>
      <c r="Z62" s="16"/>
      <c r="AA62" s="14"/>
      <c r="AB62" s="14"/>
      <c r="AC62" s="14"/>
      <c r="AD62" s="14"/>
    </row>
    <row r="63" spans="1:30" s="46" customFormat="1" x14ac:dyDescent="0.25">
      <c r="A63" s="17">
        <v>46</v>
      </c>
      <c r="B63" s="45" t="s">
        <v>195</v>
      </c>
      <c r="C63" s="45" t="s">
        <v>196</v>
      </c>
      <c r="D63" s="17"/>
      <c r="E63" s="17"/>
      <c r="F63" s="17">
        <f t="shared" si="8"/>
        <v>208</v>
      </c>
      <c r="G63" s="17">
        <f t="shared" si="9"/>
        <v>208</v>
      </c>
      <c r="H63" s="101">
        <v>78</v>
      </c>
      <c r="I63" s="101"/>
      <c r="J63" s="47">
        <v>54</v>
      </c>
      <c r="K63" s="101"/>
      <c r="L63" s="47"/>
      <c r="M63" s="102">
        <v>76</v>
      </c>
      <c r="N63" s="38">
        <f t="shared" si="10"/>
        <v>0</v>
      </c>
      <c r="O63" s="38"/>
      <c r="P63" s="38"/>
      <c r="Q63" s="38" t="s">
        <v>49</v>
      </c>
      <c r="R63" s="38" t="s">
        <v>38</v>
      </c>
      <c r="S63" s="35">
        <v>44767</v>
      </c>
      <c r="T63" s="13">
        <f t="shared" si="7"/>
        <v>69.333333333333329</v>
      </c>
      <c r="U63" s="14"/>
      <c r="V63" s="14"/>
      <c r="W63" s="14"/>
      <c r="X63" s="15"/>
      <c r="Y63" s="16"/>
      <c r="Z63" s="16"/>
      <c r="AA63" s="14"/>
      <c r="AB63" s="14"/>
      <c r="AC63" s="14"/>
      <c r="AD63" s="14"/>
    </row>
    <row r="64" spans="1:30" s="46" customFormat="1" x14ac:dyDescent="0.25">
      <c r="A64" s="17">
        <v>47</v>
      </c>
      <c r="B64" s="45" t="s">
        <v>109</v>
      </c>
      <c r="C64" s="45" t="s">
        <v>110</v>
      </c>
      <c r="D64" s="17"/>
      <c r="E64" s="17"/>
      <c r="F64" s="17">
        <f t="shared" si="8"/>
        <v>205</v>
      </c>
      <c r="G64" s="17">
        <f t="shared" si="9"/>
        <v>200</v>
      </c>
      <c r="H64" s="49">
        <v>52</v>
      </c>
      <c r="I64" s="38"/>
      <c r="J64" s="49"/>
      <c r="K64" s="49">
        <v>78</v>
      </c>
      <c r="L64" s="38"/>
      <c r="M64" s="52">
        <v>70</v>
      </c>
      <c r="N64" s="38">
        <f t="shared" si="10"/>
        <v>5</v>
      </c>
      <c r="O64" s="38"/>
      <c r="P64" s="38">
        <v>5</v>
      </c>
      <c r="Q64" s="38" t="s">
        <v>49</v>
      </c>
      <c r="R64" s="38" t="s">
        <v>38</v>
      </c>
      <c r="S64" s="54">
        <v>44747</v>
      </c>
      <c r="T64" s="13">
        <f t="shared" si="7"/>
        <v>66.666666666666671</v>
      </c>
      <c r="U64" s="14"/>
      <c r="V64" s="14"/>
      <c r="W64" s="14"/>
      <c r="X64" s="15"/>
      <c r="Y64" s="16"/>
      <c r="Z64" s="16"/>
      <c r="AA64" s="14"/>
      <c r="AB64" s="14"/>
      <c r="AC64" s="14"/>
      <c r="AD64" s="14"/>
    </row>
    <row r="65" spans="1:30" s="46" customFormat="1" x14ac:dyDescent="0.25">
      <c r="A65" s="17">
        <v>48</v>
      </c>
      <c r="B65" s="45" t="s">
        <v>156</v>
      </c>
      <c r="C65" s="45" t="s">
        <v>157</v>
      </c>
      <c r="D65" s="21"/>
      <c r="E65" s="17"/>
      <c r="F65" s="17">
        <f t="shared" si="8"/>
        <v>204</v>
      </c>
      <c r="G65" s="17">
        <f t="shared" si="9"/>
        <v>199</v>
      </c>
      <c r="H65" s="49">
        <v>58</v>
      </c>
      <c r="I65" s="38"/>
      <c r="J65" s="49">
        <v>59</v>
      </c>
      <c r="K65" s="49"/>
      <c r="L65" s="38"/>
      <c r="M65" s="52">
        <v>82</v>
      </c>
      <c r="N65" s="38">
        <f t="shared" si="10"/>
        <v>5</v>
      </c>
      <c r="O65" s="38"/>
      <c r="P65" s="38">
        <v>5</v>
      </c>
      <c r="Q65" s="38" t="s">
        <v>48</v>
      </c>
      <c r="R65" s="38" t="s">
        <v>38</v>
      </c>
      <c r="S65" s="35">
        <v>44753</v>
      </c>
      <c r="T65" s="13">
        <f t="shared" si="7"/>
        <v>66.333333333333329</v>
      </c>
      <c r="U65" s="14"/>
      <c r="V65" s="14"/>
      <c r="W65" s="14"/>
      <c r="X65" s="15"/>
      <c r="Y65" s="16"/>
      <c r="Z65" s="16"/>
      <c r="AA65" s="14"/>
      <c r="AB65" s="14"/>
      <c r="AC65" s="14"/>
      <c r="AD65" s="14"/>
    </row>
    <row r="66" spans="1:30" x14ac:dyDescent="0.25">
      <c r="A66" s="17">
        <v>49</v>
      </c>
      <c r="B66" s="45" t="s">
        <v>115</v>
      </c>
      <c r="C66" s="45" t="s">
        <v>116</v>
      </c>
      <c r="D66" s="17"/>
      <c r="E66" s="17"/>
      <c r="F66" s="17">
        <f t="shared" si="8"/>
        <v>203</v>
      </c>
      <c r="G66" s="17">
        <f t="shared" si="9"/>
        <v>198</v>
      </c>
      <c r="H66" s="49">
        <v>64</v>
      </c>
      <c r="I66" s="38"/>
      <c r="J66" s="49">
        <v>54</v>
      </c>
      <c r="K66" s="49"/>
      <c r="L66" s="38"/>
      <c r="M66" s="52">
        <v>80</v>
      </c>
      <c r="N66" s="38">
        <f t="shared" si="10"/>
        <v>5</v>
      </c>
      <c r="O66" s="38"/>
      <c r="P66" s="38">
        <v>5</v>
      </c>
      <c r="Q66" s="38" t="s">
        <v>49</v>
      </c>
      <c r="R66" s="38" t="s">
        <v>38</v>
      </c>
      <c r="S66" s="54">
        <v>44747</v>
      </c>
      <c r="T66" s="13">
        <f t="shared" si="7"/>
        <v>66</v>
      </c>
    </row>
    <row r="67" spans="1:30" x14ac:dyDescent="0.25">
      <c r="A67" s="17">
        <v>50</v>
      </c>
      <c r="B67" s="22" t="s">
        <v>84</v>
      </c>
      <c r="C67" s="22" t="s">
        <v>85</v>
      </c>
      <c r="D67" s="21" t="s">
        <v>56</v>
      </c>
      <c r="E67" s="21"/>
      <c r="F67" s="21">
        <f t="shared" si="8"/>
        <v>202</v>
      </c>
      <c r="G67" s="21">
        <f t="shared" si="9"/>
        <v>197</v>
      </c>
      <c r="H67" s="50">
        <v>68</v>
      </c>
      <c r="I67" s="20"/>
      <c r="J67" s="50">
        <v>57</v>
      </c>
      <c r="K67" s="50"/>
      <c r="L67" s="20"/>
      <c r="M67" s="53">
        <v>72</v>
      </c>
      <c r="N67" s="20">
        <f t="shared" si="10"/>
        <v>5</v>
      </c>
      <c r="O67" s="20"/>
      <c r="P67" s="20">
        <v>5</v>
      </c>
      <c r="Q67" s="20" t="s">
        <v>48</v>
      </c>
      <c r="R67" s="20" t="s">
        <v>38</v>
      </c>
      <c r="S67" s="39">
        <v>44743</v>
      </c>
      <c r="T67" s="40">
        <f t="shared" si="7"/>
        <v>65.666666666666671</v>
      </c>
    </row>
    <row r="68" spans="1:30" x14ac:dyDescent="0.25">
      <c r="A68" s="17">
        <v>51</v>
      </c>
      <c r="B68" s="45" t="s">
        <v>78</v>
      </c>
      <c r="C68" s="45" t="s">
        <v>79</v>
      </c>
      <c r="D68" s="17"/>
      <c r="E68" s="17"/>
      <c r="F68" s="17">
        <f t="shared" si="8"/>
        <v>199</v>
      </c>
      <c r="G68" s="17">
        <f t="shared" si="9"/>
        <v>194</v>
      </c>
      <c r="H68" s="49">
        <v>58</v>
      </c>
      <c r="I68" s="38"/>
      <c r="J68" s="49">
        <v>66</v>
      </c>
      <c r="K68" s="49"/>
      <c r="L68" s="38"/>
      <c r="M68" s="52">
        <v>70</v>
      </c>
      <c r="N68" s="38">
        <f t="shared" si="10"/>
        <v>5</v>
      </c>
      <c r="O68" s="38"/>
      <c r="P68" s="38">
        <v>5</v>
      </c>
      <c r="Q68" s="38" t="s">
        <v>48</v>
      </c>
      <c r="R68" s="38" t="s">
        <v>38</v>
      </c>
      <c r="S68" s="35">
        <v>44741</v>
      </c>
      <c r="T68" s="13">
        <f t="shared" si="7"/>
        <v>64.666666666666671</v>
      </c>
    </row>
    <row r="69" spans="1:30" x14ac:dyDescent="0.25">
      <c r="A69" s="17">
        <v>52</v>
      </c>
      <c r="B69" s="45" t="s">
        <v>59</v>
      </c>
      <c r="C69" s="45" t="s">
        <v>60</v>
      </c>
      <c r="D69" s="17"/>
      <c r="E69" s="17"/>
      <c r="F69" s="17">
        <f t="shared" si="8"/>
        <v>199</v>
      </c>
      <c r="G69" s="17">
        <f t="shared" si="9"/>
        <v>194</v>
      </c>
      <c r="H69" s="49">
        <v>66</v>
      </c>
      <c r="I69" s="38"/>
      <c r="J69" s="49">
        <v>66</v>
      </c>
      <c r="K69" s="49"/>
      <c r="L69" s="38"/>
      <c r="M69" s="52">
        <v>62</v>
      </c>
      <c r="N69" s="38">
        <f t="shared" si="10"/>
        <v>5</v>
      </c>
      <c r="O69" s="38"/>
      <c r="P69" s="38">
        <v>5</v>
      </c>
      <c r="Q69" s="38" t="s">
        <v>48</v>
      </c>
      <c r="R69" s="38" t="s">
        <v>38</v>
      </c>
      <c r="S69" s="35">
        <v>44741</v>
      </c>
      <c r="T69" s="13">
        <f t="shared" si="7"/>
        <v>64.666666666666671</v>
      </c>
    </row>
    <row r="70" spans="1:30" x14ac:dyDescent="0.25">
      <c r="A70" s="17">
        <v>53</v>
      </c>
      <c r="B70" s="22" t="s">
        <v>189</v>
      </c>
      <c r="C70" s="22" t="s">
        <v>190</v>
      </c>
      <c r="D70" s="20" t="s">
        <v>56</v>
      </c>
      <c r="E70" s="21"/>
      <c r="F70" s="21">
        <f t="shared" si="8"/>
        <v>199</v>
      </c>
      <c r="G70" s="21">
        <f t="shared" si="9"/>
        <v>194</v>
      </c>
      <c r="H70" s="50">
        <v>66</v>
      </c>
      <c r="I70" s="20"/>
      <c r="J70" s="50">
        <v>57</v>
      </c>
      <c r="K70" s="50"/>
      <c r="L70" s="20"/>
      <c r="M70" s="53">
        <v>71</v>
      </c>
      <c r="N70" s="20">
        <f t="shared" si="10"/>
        <v>5</v>
      </c>
      <c r="O70" s="20"/>
      <c r="P70" s="20">
        <v>5</v>
      </c>
      <c r="Q70" s="20" t="s">
        <v>49</v>
      </c>
      <c r="R70" s="20" t="s">
        <v>38</v>
      </c>
      <c r="S70" s="39">
        <v>44764</v>
      </c>
      <c r="T70" s="13">
        <f t="shared" ref="T70:T101" si="11">AVERAGE(H70:M70)</f>
        <v>64.666666666666671</v>
      </c>
    </row>
    <row r="71" spans="1:30" x14ac:dyDescent="0.25">
      <c r="A71" s="17">
        <v>54</v>
      </c>
      <c r="B71" s="45" t="s">
        <v>100</v>
      </c>
      <c r="C71" s="45" t="s">
        <v>101</v>
      </c>
      <c r="D71" s="17"/>
      <c r="E71" s="17"/>
      <c r="F71" s="17">
        <f t="shared" si="8"/>
        <v>198</v>
      </c>
      <c r="G71" s="17">
        <f t="shared" si="9"/>
        <v>193</v>
      </c>
      <c r="H71" s="49">
        <v>64</v>
      </c>
      <c r="I71" s="17"/>
      <c r="J71" s="49">
        <v>59</v>
      </c>
      <c r="K71" s="49"/>
      <c r="L71" s="17"/>
      <c r="M71" s="52">
        <v>70</v>
      </c>
      <c r="N71" s="17">
        <f t="shared" si="10"/>
        <v>5</v>
      </c>
      <c r="O71" s="17"/>
      <c r="P71" s="17">
        <v>5</v>
      </c>
      <c r="Q71" s="17" t="s">
        <v>48</v>
      </c>
      <c r="R71" s="17" t="s">
        <v>38</v>
      </c>
      <c r="S71" s="55">
        <v>44742</v>
      </c>
      <c r="T71" s="13">
        <f t="shared" si="11"/>
        <v>64.333333333333329</v>
      </c>
    </row>
    <row r="72" spans="1:30" s="63" customFormat="1" x14ac:dyDescent="0.25">
      <c r="A72" s="17">
        <v>55</v>
      </c>
      <c r="B72" s="45" t="s">
        <v>180</v>
      </c>
      <c r="C72" s="45" t="s">
        <v>181</v>
      </c>
      <c r="D72" s="17"/>
      <c r="E72" s="17"/>
      <c r="F72" s="17">
        <f t="shared" si="8"/>
        <v>198</v>
      </c>
      <c r="G72" s="17">
        <f t="shared" si="9"/>
        <v>193</v>
      </c>
      <c r="H72" s="49">
        <v>52</v>
      </c>
      <c r="I72" s="38"/>
      <c r="J72" s="49">
        <v>74</v>
      </c>
      <c r="K72" s="49"/>
      <c r="L72" s="38"/>
      <c r="M72" s="52">
        <v>67</v>
      </c>
      <c r="N72" s="38">
        <f t="shared" si="10"/>
        <v>5</v>
      </c>
      <c r="O72" s="38"/>
      <c r="P72" s="38">
        <v>5</v>
      </c>
      <c r="Q72" s="38" t="s">
        <v>48</v>
      </c>
      <c r="R72" s="38" t="s">
        <v>38</v>
      </c>
      <c r="S72" s="35">
        <v>44761</v>
      </c>
      <c r="T72" s="13">
        <f t="shared" si="11"/>
        <v>64.333333333333329</v>
      </c>
      <c r="U72" s="57"/>
      <c r="V72" s="57"/>
      <c r="W72" s="57"/>
      <c r="X72" s="58"/>
      <c r="Y72" s="59"/>
      <c r="Z72" s="59"/>
      <c r="AA72" s="57"/>
      <c r="AB72" s="57"/>
      <c r="AC72" s="57"/>
      <c r="AD72" s="57"/>
    </row>
    <row r="73" spans="1:30" x14ac:dyDescent="0.25">
      <c r="A73" s="17">
        <v>56</v>
      </c>
      <c r="B73" s="45" t="s">
        <v>66</v>
      </c>
      <c r="C73" s="45" t="s">
        <v>67</v>
      </c>
      <c r="D73" s="17"/>
      <c r="E73" s="17"/>
      <c r="F73" s="17">
        <f t="shared" si="8"/>
        <v>197</v>
      </c>
      <c r="G73" s="17">
        <f t="shared" si="9"/>
        <v>192</v>
      </c>
      <c r="H73" s="49">
        <v>40</v>
      </c>
      <c r="I73" s="38"/>
      <c r="J73" s="49">
        <v>74</v>
      </c>
      <c r="K73" s="49"/>
      <c r="L73" s="38"/>
      <c r="M73" s="52">
        <v>78</v>
      </c>
      <c r="N73" s="38">
        <f t="shared" si="10"/>
        <v>5</v>
      </c>
      <c r="O73" s="38"/>
      <c r="P73" s="38">
        <v>5</v>
      </c>
      <c r="Q73" s="38" t="s">
        <v>49</v>
      </c>
      <c r="R73" s="38" t="s">
        <v>38</v>
      </c>
      <c r="S73" s="35">
        <v>44740</v>
      </c>
      <c r="T73" s="56">
        <f t="shared" si="11"/>
        <v>64</v>
      </c>
    </row>
    <row r="74" spans="1:30" x14ac:dyDescent="0.25">
      <c r="A74" s="17">
        <v>57</v>
      </c>
      <c r="B74" s="22" t="s">
        <v>119</v>
      </c>
      <c r="C74" s="22" t="s">
        <v>65</v>
      </c>
      <c r="D74" s="21" t="s">
        <v>56</v>
      </c>
      <c r="E74" s="21"/>
      <c r="F74" s="21">
        <f t="shared" si="8"/>
        <v>197</v>
      </c>
      <c r="G74" s="21">
        <f t="shared" si="9"/>
        <v>192</v>
      </c>
      <c r="H74" s="50">
        <v>58</v>
      </c>
      <c r="I74" s="21"/>
      <c r="J74" s="50">
        <v>58</v>
      </c>
      <c r="K74" s="50"/>
      <c r="L74" s="21"/>
      <c r="M74" s="53">
        <v>76</v>
      </c>
      <c r="N74" s="20">
        <f t="shared" si="10"/>
        <v>5</v>
      </c>
      <c r="O74" s="20"/>
      <c r="P74" s="20">
        <v>5</v>
      </c>
      <c r="Q74" s="20" t="s">
        <v>48</v>
      </c>
      <c r="R74" s="20" t="s">
        <v>38</v>
      </c>
      <c r="S74" s="39">
        <v>44741</v>
      </c>
      <c r="T74" s="13">
        <f t="shared" si="11"/>
        <v>64</v>
      </c>
    </row>
    <row r="75" spans="1:30" x14ac:dyDescent="0.25">
      <c r="A75" s="17">
        <v>58</v>
      </c>
      <c r="B75" s="45" t="s">
        <v>122</v>
      </c>
      <c r="C75" s="45" t="s">
        <v>123</v>
      </c>
      <c r="D75" s="17"/>
      <c r="E75" s="17"/>
      <c r="F75" s="17">
        <f t="shared" si="8"/>
        <v>196</v>
      </c>
      <c r="G75" s="17">
        <f t="shared" si="9"/>
        <v>187</v>
      </c>
      <c r="H75" s="49">
        <v>66</v>
      </c>
      <c r="I75" s="38"/>
      <c r="J75" s="49">
        <v>45</v>
      </c>
      <c r="K75" s="49"/>
      <c r="L75" s="38"/>
      <c r="M75" s="52">
        <v>76</v>
      </c>
      <c r="N75" s="38">
        <f t="shared" si="10"/>
        <v>9</v>
      </c>
      <c r="O75" s="38">
        <v>4</v>
      </c>
      <c r="P75" s="38">
        <v>5</v>
      </c>
      <c r="Q75" s="38" t="s">
        <v>48</v>
      </c>
      <c r="R75" s="38" t="s">
        <v>38</v>
      </c>
      <c r="S75" s="35">
        <v>44748</v>
      </c>
      <c r="T75" s="40">
        <f t="shared" si="11"/>
        <v>62.333333333333336</v>
      </c>
    </row>
    <row r="76" spans="1:30" x14ac:dyDescent="0.25">
      <c r="A76" s="17">
        <v>59</v>
      </c>
      <c r="B76" s="22" t="s">
        <v>63</v>
      </c>
      <c r="C76" s="22" t="s">
        <v>64</v>
      </c>
      <c r="D76" s="21" t="s">
        <v>56</v>
      </c>
      <c r="E76" s="21"/>
      <c r="F76" s="21">
        <f t="shared" si="8"/>
        <v>195</v>
      </c>
      <c r="G76" s="21">
        <f t="shared" si="9"/>
        <v>190</v>
      </c>
      <c r="H76" s="50">
        <v>52</v>
      </c>
      <c r="I76" s="20"/>
      <c r="J76" s="50">
        <v>69</v>
      </c>
      <c r="K76" s="50"/>
      <c r="L76" s="20"/>
      <c r="M76" s="53">
        <v>69</v>
      </c>
      <c r="N76" s="20">
        <f t="shared" si="10"/>
        <v>5</v>
      </c>
      <c r="O76" s="20"/>
      <c r="P76" s="20">
        <v>5</v>
      </c>
      <c r="Q76" s="20" t="s">
        <v>48</v>
      </c>
      <c r="R76" s="20" t="s">
        <v>38</v>
      </c>
      <c r="S76" s="39">
        <v>44740</v>
      </c>
      <c r="T76" s="13">
        <f t="shared" si="11"/>
        <v>63.333333333333336</v>
      </c>
    </row>
    <row r="77" spans="1:30" x14ac:dyDescent="0.25">
      <c r="A77" s="17">
        <v>60</v>
      </c>
      <c r="B77" s="45" t="s">
        <v>136</v>
      </c>
      <c r="C77" s="45" t="s">
        <v>137</v>
      </c>
      <c r="D77" s="17"/>
      <c r="E77" s="17"/>
      <c r="F77" s="17">
        <f t="shared" si="8"/>
        <v>191</v>
      </c>
      <c r="G77" s="17">
        <f t="shared" si="9"/>
        <v>191</v>
      </c>
      <c r="H77" s="49"/>
      <c r="I77" s="38">
        <v>70</v>
      </c>
      <c r="J77" s="49"/>
      <c r="K77" s="49"/>
      <c r="L77" s="38">
        <v>61</v>
      </c>
      <c r="M77" s="52">
        <v>60</v>
      </c>
      <c r="N77" s="38">
        <f t="shared" si="10"/>
        <v>0</v>
      </c>
      <c r="O77" s="38"/>
      <c r="P77" s="38"/>
      <c r="Q77" s="38" t="s">
        <v>49</v>
      </c>
      <c r="R77" s="38" t="s">
        <v>38</v>
      </c>
      <c r="S77" s="35">
        <v>44753</v>
      </c>
      <c r="T77" s="13">
        <f t="shared" si="11"/>
        <v>63.666666666666664</v>
      </c>
    </row>
    <row r="78" spans="1:30" x14ac:dyDescent="0.25">
      <c r="A78" s="17">
        <v>61</v>
      </c>
      <c r="B78" s="45" t="s">
        <v>96</v>
      </c>
      <c r="C78" s="45" t="s">
        <v>97</v>
      </c>
      <c r="D78" s="17"/>
      <c r="E78" s="17"/>
      <c r="F78" s="17">
        <f t="shared" ref="F78:F109" si="12">SUM(G78,N78)</f>
        <v>190</v>
      </c>
      <c r="G78" s="17">
        <f t="shared" ref="G78:G109" si="13">SUM(H78:M78)</f>
        <v>185</v>
      </c>
      <c r="H78" s="49">
        <v>52</v>
      </c>
      <c r="I78" s="38"/>
      <c r="J78" s="49">
        <v>57</v>
      </c>
      <c r="K78" s="49"/>
      <c r="L78" s="38"/>
      <c r="M78" s="52">
        <v>76</v>
      </c>
      <c r="N78" s="38">
        <f t="shared" ref="N78:N109" si="14">SUM(O78:P78)</f>
        <v>5</v>
      </c>
      <c r="O78" s="38"/>
      <c r="P78" s="38">
        <v>5</v>
      </c>
      <c r="Q78" s="38" t="s">
        <v>48</v>
      </c>
      <c r="R78" s="38" t="s">
        <v>38</v>
      </c>
      <c r="S78" s="35">
        <v>44743</v>
      </c>
      <c r="T78" s="13">
        <f t="shared" si="11"/>
        <v>61.666666666666664</v>
      </c>
    </row>
    <row r="79" spans="1:30" x14ac:dyDescent="0.25">
      <c r="A79" s="17">
        <v>62</v>
      </c>
      <c r="B79" s="45" t="s">
        <v>86</v>
      </c>
      <c r="C79" s="45" t="s">
        <v>87</v>
      </c>
      <c r="D79" s="17"/>
      <c r="E79" s="17"/>
      <c r="F79" s="17">
        <f t="shared" si="12"/>
        <v>185</v>
      </c>
      <c r="G79" s="17">
        <f t="shared" si="13"/>
        <v>177</v>
      </c>
      <c r="H79" s="49">
        <v>58</v>
      </c>
      <c r="I79" s="38"/>
      <c r="J79" s="49">
        <v>53</v>
      </c>
      <c r="K79" s="49"/>
      <c r="L79" s="38"/>
      <c r="M79" s="52">
        <v>66</v>
      </c>
      <c r="N79" s="38">
        <f t="shared" si="14"/>
        <v>8</v>
      </c>
      <c r="O79" s="38">
        <v>3</v>
      </c>
      <c r="P79" s="38">
        <v>5</v>
      </c>
      <c r="Q79" s="38" t="s">
        <v>48</v>
      </c>
      <c r="R79" s="38" t="s">
        <v>38</v>
      </c>
      <c r="S79" s="35">
        <v>44743</v>
      </c>
      <c r="T79" s="13">
        <f t="shared" si="11"/>
        <v>59</v>
      </c>
    </row>
    <row r="80" spans="1:30" s="63" customFormat="1" x14ac:dyDescent="0.25">
      <c r="A80" s="17">
        <v>63</v>
      </c>
      <c r="B80" s="47" t="s">
        <v>41</v>
      </c>
      <c r="C80" s="47" t="s">
        <v>42</v>
      </c>
      <c r="D80" s="38"/>
      <c r="E80" s="38"/>
      <c r="F80" s="38">
        <f t="shared" si="12"/>
        <v>184</v>
      </c>
      <c r="G80" s="38">
        <f t="shared" si="13"/>
        <v>179</v>
      </c>
      <c r="H80" s="49">
        <v>52</v>
      </c>
      <c r="I80" s="38"/>
      <c r="J80" s="49">
        <v>54</v>
      </c>
      <c r="K80" s="49"/>
      <c r="L80" s="38"/>
      <c r="M80" s="52">
        <v>73</v>
      </c>
      <c r="N80" s="38">
        <f t="shared" si="14"/>
        <v>5</v>
      </c>
      <c r="O80" s="38"/>
      <c r="P80" s="38">
        <v>5</v>
      </c>
      <c r="Q80" s="38" t="s">
        <v>49</v>
      </c>
      <c r="R80" s="38" t="s">
        <v>38</v>
      </c>
      <c r="S80" s="35">
        <v>44736</v>
      </c>
      <c r="T80" s="13">
        <f t="shared" si="11"/>
        <v>59.666666666666664</v>
      </c>
      <c r="U80" s="57"/>
      <c r="V80" s="57"/>
      <c r="W80" s="57"/>
      <c r="X80" s="58"/>
      <c r="Y80" s="59"/>
      <c r="Z80" s="59"/>
      <c r="AA80" s="57"/>
      <c r="AB80" s="57"/>
      <c r="AC80" s="57"/>
      <c r="AD80" s="57"/>
    </row>
    <row r="81" spans="1:30" x14ac:dyDescent="0.25">
      <c r="A81" s="17">
        <v>64</v>
      </c>
      <c r="B81" s="22" t="s">
        <v>132</v>
      </c>
      <c r="C81" s="22" t="s">
        <v>133</v>
      </c>
      <c r="D81" s="21" t="s">
        <v>56</v>
      </c>
      <c r="E81" s="21"/>
      <c r="F81" s="21">
        <f t="shared" si="12"/>
        <v>182</v>
      </c>
      <c r="G81" s="21">
        <f t="shared" si="13"/>
        <v>177</v>
      </c>
      <c r="H81" s="50">
        <v>40</v>
      </c>
      <c r="I81" s="21"/>
      <c r="J81" s="50">
        <v>65</v>
      </c>
      <c r="K81" s="50"/>
      <c r="L81" s="21"/>
      <c r="M81" s="53">
        <v>72</v>
      </c>
      <c r="N81" s="20">
        <f t="shared" si="14"/>
        <v>5</v>
      </c>
      <c r="O81" s="20"/>
      <c r="P81" s="20">
        <v>5</v>
      </c>
      <c r="Q81" s="20" t="s">
        <v>49</v>
      </c>
      <c r="R81" s="20" t="s">
        <v>38</v>
      </c>
      <c r="S81" s="39">
        <v>44749</v>
      </c>
      <c r="T81" s="13">
        <f t="shared" si="11"/>
        <v>59</v>
      </c>
    </row>
    <row r="82" spans="1:30" s="94" customFormat="1" x14ac:dyDescent="0.25">
      <c r="A82" s="17">
        <v>65</v>
      </c>
      <c r="B82" s="45" t="s">
        <v>173</v>
      </c>
      <c r="C82" s="45" t="s">
        <v>174</v>
      </c>
      <c r="D82" s="17"/>
      <c r="E82" s="17"/>
      <c r="F82" s="17">
        <f t="shared" si="12"/>
        <v>181</v>
      </c>
      <c r="G82" s="17">
        <f t="shared" si="13"/>
        <v>176</v>
      </c>
      <c r="H82" s="49">
        <v>46</v>
      </c>
      <c r="I82" s="38"/>
      <c r="J82" s="49">
        <v>65</v>
      </c>
      <c r="K82" s="49"/>
      <c r="L82" s="38"/>
      <c r="M82" s="52">
        <v>65</v>
      </c>
      <c r="N82" s="38">
        <f t="shared" si="14"/>
        <v>5</v>
      </c>
      <c r="O82" s="38"/>
      <c r="P82" s="38">
        <v>5</v>
      </c>
      <c r="Q82" s="38" t="s">
        <v>48</v>
      </c>
      <c r="R82" s="38" t="s">
        <v>38</v>
      </c>
      <c r="S82" s="35">
        <v>44760</v>
      </c>
      <c r="T82" s="56">
        <f t="shared" si="11"/>
        <v>58.666666666666664</v>
      </c>
      <c r="U82" s="91"/>
      <c r="V82" s="91"/>
      <c r="W82" s="91"/>
      <c r="X82" s="92"/>
      <c r="Y82" s="93"/>
      <c r="Z82" s="93"/>
      <c r="AA82" s="91"/>
      <c r="AB82" s="91"/>
      <c r="AC82" s="91"/>
      <c r="AD82" s="91"/>
    </row>
    <row r="83" spans="1:30" x14ac:dyDescent="0.25">
      <c r="A83" s="17">
        <v>66</v>
      </c>
      <c r="B83" s="45" t="s">
        <v>158</v>
      </c>
      <c r="C83" s="45" t="s">
        <v>159</v>
      </c>
      <c r="D83" s="17"/>
      <c r="E83" s="17"/>
      <c r="F83" s="17">
        <f t="shared" si="12"/>
        <v>180</v>
      </c>
      <c r="G83" s="17">
        <f t="shared" si="13"/>
        <v>175</v>
      </c>
      <c r="H83" s="49">
        <v>46</v>
      </c>
      <c r="I83" s="38"/>
      <c r="J83" s="49">
        <v>57</v>
      </c>
      <c r="K83" s="49"/>
      <c r="L83" s="38"/>
      <c r="M83" s="52">
        <v>72</v>
      </c>
      <c r="N83" s="38">
        <f t="shared" si="14"/>
        <v>5</v>
      </c>
      <c r="O83" s="38"/>
      <c r="P83" s="38">
        <v>5</v>
      </c>
      <c r="Q83" s="38" t="s">
        <v>49</v>
      </c>
      <c r="R83" s="38" t="s">
        <v>38</v>
      </c>
      <c r="S83" s="35">
        <v>44754</v>
      </c>
      <c r="T83" s="13">
        <f t="shared" si="11"/>
        <v>58.333333333333336</v>
      </c>
    </row>
    <row r="84" spans="1:30" x14ac:dyDescent="0.25">
      <c r="A84" s="17">
        <v>67</v>
      </c>
      <c r="B84" s="5" t="s">
        <v>54</v>
      </c>
      <c r="C84" s="5" t="s">
        <v>55</v>
      </c>
      <c r="D84" s="20" t="s">
        <v>56</v>
      </c>
      <c r="E84" s="20"/>
      <c r="F84" s="20">
        <f t="shared" si="12"/>
        <v>180</v>
      </c>
      <c r="G84" s="20">
        <f t="shared" si="13"/>
        <v>171</v>
      </c>
      <c r="H84" s="50">
        <v>64</v>
      </c>
      <c r="I84" s="20"/>
      <c r="J84" s="50">
        <v>52</v>
      </c>
      <c r="K84" s="50"/>
      <c r="L84" s="20"/>
      <c r="M84" s="53">
        <v>55</v>
      </c>
      <c r="N84" s="20">
        <f t="shared" si="14"/>
        <v>9</v>
      </c>
      <c r="O84" s="20">
        <v>4</v>
      </c>
      <c r="P84" s="20">
        <v>5</v>
      </c>
      <c r="Q84" s="20" t="s">
        <v>49</v>
      </c>
      <c r="R84" s="20" t="s">
        <v>38</v>
      </c>
      <c r="S84" s="39">
        <v>44740</v>
      </c>
      <c r="T84" s="13">
        <f t="shared" si="11"/>
        <v>57</v>
      </c>
    </row>
    <row r="85" spans="1:30" x14ac:dyDescent="0.25">
      <c r="A85" s="17">
        <v>68</v>
      </c>
      <c r="B85" s="45" t="s">
        <v>120</v>
      </c>
      <c r="C85" s="45" t="s">
        <v>121</v>
      </c>
      <c r="D85" s="17"/>
      <c r="E85" s="17"/>
      <c r="F85" s="17">
        <f t="shared" si="12"/>
        <v>180</v>
      </c>
      <c r="G85" s="17">
        <f t="shared" si="13"/>
        <v>175</v>
      </c>
      <c r="H85" s="49">
        <v>46</v>
      </c>
      <c r="I85" s="38"/>
      <c r="J85" s="49">
        <v>49</v>
      </c>
      <c r="K85" s="49"/>
      <c r="L85" s="38"/>
      <c r="M85" s="52">
        <v>80</v>
      </c>
      <c r="N85" s="38">
        <f t="shared" si="14"/>
        <v>5</v>
      </c>
      <c r="O85" s="38"/>
      <c r="P85" s="38">
        <v>5</v>
      </c>
      <c r="Q85" s="38" t="s">
        <v>49</v>
      </c>
      <c r="R85" s="38" t="s">
        <v>38</v>
      </c>
      <c r="S85" s="35">
        <v>44746</v>
      </c>
      <c r="T85" s="13">
        <f t="shared" si="11"/>
        <v>58.333333333333336</v>
      </c>
    </row>
    <row r="86" spans="1:30" x14ac:dyDescent="0.25">
      <c r="A86" s="17">
        <v>69</v>
      </c>
      <c r="B86" s="45" t="s">
        <v>70</v>
      </c>
      <c r="C86" s="45" t="s">
        <v>71</v>
      </c>
      <c r="D86" s="17"/>
      <c r="E86" s="17"/>
      <c r="F86" s="17">
        <f t="shared" si="12"/>
        <v>179</v>
      </c>
      <c r="G86" s="17">
        <f t="shared" si="13"/>
        <v>175</v>
      </c>
      <c r="H86" s="49">
        <v>52</v>
      </c>
      <c r="I86" s="38"/>
      <c r="J86" s="49">
        <v>58</v>
      </c>
      <c r="K86" s="49"/>
      <c r="L86" s="38"/>
      <c r="M86" s="52">
        <v>65</v>
      </c>
      <c r="N86" s="38">
        <f t="shared" si="14"/>
        <v>4</v>
      </c>
      <c r="O86" s="38"/>
      <c r="P86" s="38">
        <v>4</v>
      </c>
      <c r="Q86" s="38" t="s">
        <v>49</v>
      </c>
      <c r="R86" s="38" t="s">
        <v>38</v>
      </c>
      <c r="S86" s="35">
        <v>44741</v>
      </c>
      <c r="T86" s="13">
        <f t="shared" si="11"/>
        <v>58.333333333333336</v>
      </c>
    </row>
    <row r="87" spans="1:30" s="46" customFormat="1" x14ac:dyDescent="0.25">
      <c r="A87" s="17">
        <v>70</v>
      </c>
      <c r="B87" s="45" t="s">
        <v>178</v>
      </c>
      <c r="C87" s="45" t="s">
        <v>179</v>
      </c>
      <c r="D87" s="17"/>
      <c r="E87" s="17"/>
      <c r="F87" s="17">
        <f t="shared" si="12"/>
        <v>179</v>
      </c>
      <c r="G87" s="17">
        <f t="shared" si="13"/>
        <v>173</v>
      </c>
      <c r="H87" s="17">
        <v>46</v>
      </c>
      <c r="I87" s="17"/>
      <c r="J87" s="17">
        <v>62</v>
      </c>
      <c r="K87" s="17"/>
      <c r="L87" s="17"/>
      <c r="M87" s="17">
        <v>65</v>
      </c>
      <c r="N87" s="17">
        <f t="shared" si="14"/>
        <v>6</v>
      </c>
      <c r="O87" s="17">
        <v>3</v>
      </c>
      <c r="P87" s="17">
        <v>3</v>
      </c>
      <c r="Q87" s="17" t="s">
        <v>49</v>
      </c>
      <c r="R87" s="17" t="s">
        <v>38</v>
      </c>
      <c r="S87" s="55">
        <v>44761</v>
      </c>
      <c r="T87" s="56">
        <f t="shared" si="11"/>
        <v>57.666666666666664</v>
      </c>
      <c r="U87" s="14"/>
      <c r="V87" s="14"/>
      <c r="W87" s="14"/>
      <c r="X87" s="15"/>
      <c r="Y87" s="16"/>
      <c r="Z87" s="16"/>
      <c r="AA87" s="14"/>
      <c r="AB87" s="14"/>
      <c r="AC87" s="14"/>
      <c r="AD87" s="14"/>
    </row>
    <row r="88" spans="1:30" x14ac:dyDescent="0.25">
      <c r="A88" s="17">
        <v>71</v>
      </c>
      <c r="B88" s="45" t="s">
        <v>134</v>
      </c>
      <c r="C88" s="45" t="s">
        <v>135</v>
      </c>
      <c r="D88" s="17"/>
      <c r="E88" s="17"/>
      <c r="F88" s="17">
        <f t="shared" si="12"/>
        <v>176</v>
      </c>
      <c r="G88" s="17">
        <f t="shared" si="13"/>
        <v>172</v>
      </c>
      <c r="H88" s="49">
        <v>46</v>
      </c>
      <c r="I88" s="38"/>
      <c r="J88" s="49"/>
      <c r="K88" s="49">
        <v>65</v>
      </c>
      <c r="L88" s="38"/>
      <c r="M88" s="52">
        <v>61</v>
      </c>
      <c r="N88" s="38">
        <f t="shared" si="14"/>
        <v>4</v>
      </c>
      <c r="O88" s="38"/>
      <c r="P88" s="38">
        <v>4</v>
      </c>
      <c r="Q88" s="38" t="s">
        <v>48</v>
      </c>
      <c r="R88" s="38" t="s">
        <v>38</v>
      </c>
      <c r="S88" s="35">
        <v>44753</v>
      </c>
      <c r="T88" s="13">
        <f t="shared" si="11"/>
        <v>57.333333333333336</v>
      </c>
    </row>
    <row r="89" spans="1:30" x14ac:dyDescent="0.25">
      <c r="A89" s="17">
        <v>72</v>
      </c>
      <c r="B89" s="45" t="s">
        <v>176</v>
      </c>
      <c r="C89" s="45" t="s">
        <v>177</v>
      </c>
      <c r="D89" s="17"/>
      <c r="E89" s="17"/>
      <c r="F89" s="17">
        <f t="shared" si="12"/>
        <v>175</v>
      </c>
      <c r="G89" s="17">
        <f t="shared" si="13"/>
        <v>167</v>
      </c>
      <c r="H89" s="49">
        <v>52</v>
      </c>
      <c r="I89" s="38"/>
      <c r="J89" s="49">
        <v>48</v>
      </c>
      <c r="K89" s="49"/>
      <c r="L89" s="38"/>
      <c r="M89" s="52">
        <v>67</v>
      </c>
      <c r="N89" s="38">
        <f t="shared" si="14"/>
        <v>8</v>
      </c>
      <c r="O89" s="38">
        <v>3</v>
      </c>
      <c r="P89" s="38">
        <v>5</v>
      </c>
      <c r="Q89" s="38" t="s">
        <v>49</v>
      </c>
      <c r="R89" s="38" t="s">
        <v>38</v>
      </c>
      <c r="S89" s="35">
        <v>44760</v>
      </c>
      <c r="T89" s="13">
        <f t="shared" si="11"/>
        <v>55.666666666666664</v>
      </c>
    </row>
    <row r="90" spans="1:30" x14ac:dyDescent="0.25">
      <c r="A90" s="17">
        <v>73</v>
      </c>
      <c r="B90" s="45" t="s">
        <v>126</v>
      </c>
      <c r="C90" s="45" t="s">
        <v>127</v>
      </c>
      <c r="D90" s="17"/>
      <c r="E90" s="17"/>
      <c r="F90" s="17">
        <f t="shared" si="12"/>
        <v>174</v>
      </c>
      <c r="G90" s="17">
        <f t="shared" si="13"/>
        <v>169</v>
      </c>
      <c r="H90" s="49">
        <v>52</v>
      </c>
      <c r="I90" s="38"/>
      <c r="J90" s="49">
        <v>50</v>
      </c>
      <c r="K90" s="49"/>
      <c r="L90" s="38"/>
      <c r="M90" s="52">
        <v>67</v>
      </c>
      <c r="N90" s="38">
        <f t="shared" si="14"/>
        <v>5</v>
      </c>
      <c r="O90" s="38"/>
      <c r="P90" s="38">
        <v>5</v>
      </c>
      <c r="Q90" s="38" t="s">
        <v>48</v>
      </c>
      <c r="R90" s="38" t="s">
        <v>38</v>
      </c>
      <c r="S90" s="35">
        <v>44749</v>
      </c>
      <c r="T90" s="13">
        <f t="shared" si="11"/>
        <v>56.333333333333336</v>
      </c>
    </row>
    <row r="91" spans="1:30" x14ac:dyDescent="0.25">
      <c r="A91" s="17">
        <v>74</v>
      </c>
      <c r="B91" s="45" t="s">
        <v>148</v>
      </c>
      <c r="C91" s="45" t="s">
        <v>149</v>
      </c>
      <c r="D91" s="17"/>
      <c r="E91" s="17"/>
      <c r="F91" s="17">
        <f t="shared" si="12"/>
        <v>173</v>
      </c>
      <c r="G91" s="17">
        <f t="shared" si="13"/>
        <v>168</v>
      </c>
      <c r="H91" s="49">
        <v>46</v>
      </c>
      <c r="I91" s="38"/>
      <c r="J91" s="49">
        <v>50</v>
      </c>
      <c r="K91" s="49"/>
      <c r="L91" s="38"/>
      <c r="M91" s="52">
        <v>72</v>
      </c>
      <c r="N91" s="38">
        <f t="shared" si="14"/>
        <v>5</v>
      </c>
      <c r="O91" s="38"/>
      <c r="P91" s="38">
        <v>5</v>
      </c>
      <c r="Q91" s="38" t="s">
        <v>48</v>
      </c>
      <c r="R91" s="38" t="s">
        <v>38</v>
      </c>
      <c r="S91" s="35">
        <v>44753</v>
      </c>
      <c r="T91" s="13">
        <f t="shared" si="11"/>
        <v>56</v>
      </c>
    </row>
    <row r="92" spans="1:30" x14ac:dyDescent="0.25">
      <c r="A92" s="17">
        <v>75</v>
      </c>
      <c r="B92" s="45" t="s">
        <v>68</v>
      </c>
      <c r="C92" s="45" t="s">
        <v>69</v>
      </c>
      <c r="D92" s="17"/>
      <c r="E92" s="17"/>
      <c r="F92" s="17">
        <f t="shared" si="12"/>
        <v>166</v>
      </c>
      <c r="G92" s="17">
        <f t="shared" si="13"/>
        <v>162</v>
      </c>
      <c r="H92" s="49">
        <v>46</v>
      </c>
      <c r="I92" s="38"/>
      <c r="J92" s="49">
        <v>52</v>
      </c>
      <c r="K92" s="49"/>
      <c r="L92" s="38"/>
      <c r="M92" s="52">
        <v>64</v>
      </c>
      <c r="N92" s="38">
        <f t="shared" si="14"/>
        <v>4</v>
      </c>
      <c r="O92" s="38"/>
      <c r="P92" s="38">
        <v>4</v>
      </c>
      <c r="Q92" s="38" t="s">
        <v>49</v>
      </c>
      <c r="R92" s="38" t="s">
        <v>38</v>
      </c>
      <c r="S92" s="35">
        <v>44741</v>
      </c>
      <c r="T92" s="13">
        <f t="shared" si="11"/>
        <v>54</v>
      </c>
    </row>
    <row r="93" spans="1:30" x14ac:dyDescent="0.25">
      <c r="A93" s="17">
        <v>76</v>
      </c>
      <c r="B93" s="45" t="s">
        <v>152</v>
      </c>
      <c r="C93" s="45" t="s">
        <v>153</v>
      </c>
      <c r="D93" s="17"/>
      <c r="E93" s="17"/>
      <c r="F93" s="17">
        <f t="shared" si="12"/>
        <v>165</v>
      </c>
      <c r="G93" s="17">
        <f t="shared" si="13"/>
        <v>160</v>
      </c>
      <c r="H93" s="49">
        <v>46</v>
      </c>
      <c r="I93" s="17"/>
      <c r="J93" s="49">
        <v>48</v>
      </c>
      <c r="K93" s="49"/>
      <c r="L93" s="17"/>
      <c r="M93" s="52">
        <v>66</v>
      </c>
      <c r="N93" s="38">
        <f t="shared" si="14"/>
        <v>5</v>
      </c>
      <c r="O93" s="38"/>
      <c r="P93" s="38">
        <v>5</v>
      </c>
      <c r="Q93" s="38" t="s">
        <v>48</v>
      </c>
      <c r="R93" s="38" t="s">
        <v>38</v>
      </c>
      <c r="S93" s="35">
        <v>44754</v>
      </c>
      <c r="T93" s="40">
        <f t="shared" si="11"/>
        <v>53.333333333333336</v>
      </c>
    </row>
    <row r="94" spans="1:30" s="46" customFormat="1" x14ac:dyDescent="0.25">
      <c r="A94" s="17">
        <v>77</v>
      </c>
      <c r="B94" s="45" t="s">
        <v>154</v>
      </c>
      <c r="C94" s="45" t="s">
        <v>155</v>
      </c>
      <c r="D94" s="17"/>
      <c r="E94" s="17"/>
      <c r="F94" s="17">
        <f t="shared" si="12"/>
        <v>157</v>
      </c>
      <c r="G94" s="17">
        <f t="shared" si="13"/>
        <v>152</v>
      </c>
      <c r="H94" s="49">
        <v>46</v>
      </c>
      <c r="I94" s="38"/>
      <c r="J94" s="49">
        <v>49</v>
      </c>
      <c r="K94" s="49"/>
      <c r="L94" s="38"/>
      <c r="M94" s="52">
        <v>57</v>
      </c>
      <c r="N94" s="38">
        <f t="shared" si="14"/>
        <v>5</v>
      </c>
      <c r="O94" s="38"/>
      <c r="P94" s="38">
        <v>5</v>
      </c>
      <c r="Q94" s="38" t="s">
        <v>49</v>
      </c>
      <c r="R94" s="38" t="s">
        <v>38</v>
      </c>
      <c r="S94" s="35">
        <v>44754</v>
      </c>
      <c r="T94" s="13">
        <f t="shared" si="11"/>
        <v>50.666666666666664</v>
      </c>
      <c r="U94" s="14"/>
      <c r="V94" s="14"/>
      <c r="W94" s="14"/>
      <c r="X94" s="15"/>
      <c r="Y94" s="16"/>
      <c r="Z94" s="16"/>
      <c r="AA94" s="14"/>
      <c r="AB94" s="14"/>
      <c r="AC94" s="14"/>
      <c r="AD94" s="14"/>
    </row>
    <row r="95" spans="1:30" x14ac:dyDescent="0.25">
      <c r="A95" s="17">
        <v>78</v>
      </c>
      <c r="B95" s="45" t="s">
        <v>138</v>
      </c>
      <c r="C95" s="45" t="s">
        <v>139</v>
      </c>
      <c r="D95" s="17"/>
      <c r="E95" s="17"/>
      <c r="F95" s="17">
        <f t="shared" si="12"/>
        <v>146</v>
      </c>
      <c r="G95" s="17">
        <f t="shared" si="13"/>
        <v>141</v>
      </c>
      <c r="H95" s="49">
        <v>40</v>
      </c>
      <c r="I95" s="38"/>
      <c r="J95" s="49">
        <v>45</v>
      </c>
      <c r="K95" s="49"/>
      <c r="L95" s="38"/>
      <c r="M95" s="52">
        <v>56</v>
      </c>
      <c r="N95" s="38">
        <f t="shared" si="14"/>
        <v>5</v>
      </c>
      <c r="O95" s="38"/>
      <c r="P95" s="38">
        <v>5</v>
      </c>
      <c r="Q95" s="38" t="s">
        <v>48</v>
      </c>
      <c r="R95" s="38" t="s">
        <v>38</v>
      </c>
      <c r="S95" s="35">
        <v>44753</v>
      </c>
      <c r="T95" s="56">
        <f t="shared" si="11"/>
        <v>47</v>
      </c>
    </row>
    <row r="96" spans="1:30" x14ac:dyDescent="0.25">
      <c r="A96" s="17">
        <v>79</v>
      </c>
      <c r="B96" s="45" t="s">
        <v>150</v>
      </c>
      <c r="C96" s="45" t="s">
        <v>151</v>
      </c>
      <c r="D96" s="17"/>
      <c r="E96" s="17"/>
      <c r="F96" s="17">
        <f t="shared" si="12"/>
        <v>0</v>
      </c>
      <c r="G96" s="17">
        <f t="shared" si="13"/>
        <v>0</v>
      </c>
      <c r="H96" s="49"/>
      <c r="I96" s="38"/>
      <c r="J96" s="49"/>
      <c r="K96" s="49"/>
      <c r="L96" s="38"/>
      <c r="M96" s="52"/>
      <c r="N96" s="38">
        <f t="shared" si="14"/>
        <v>0</v>
      </c>
      <c r="O96" s="38"/>
      <c r="P96" s="38"/>
      <c r="Q96" s="38" t="s">
        <v>49</v>
      </c>
      <c r="R96" s="38" t="s">
        <v>38</v>
      </c>
      <c r="S96" s="35">
        <v>44754</v>
      </c>
      <c r="T96" s="13" t="e">
        <f t="shared" si="11"/>
        <v>#DIV/0!</v>
      </c>
    </row>
    <row r="97" spans="1:20" x14ac:dyDescent="0.25">
      <c r="A97" s="17">
        <v>80</v>
      </c>
      <c r="B97" s="22"/>
      <c r="C97" s="22"/>
      <c r="D97" s="21"/>
      <c r="E97" s="21"/>
      <c r="F97" s="21">
        <f t="shared" si="12"/>
        <v>0</v>
      </c>
      <c r="G97" s="21">
        <f t="shared" si="13"/>
        <v>0</v>
      </c>
      <c r="H97" s="50"/>
      <c r="I97" s="20"/>
      <c r="J97" s="50"/>
      <c r="K97" s="50"/>
      <c r="L97" s="20"/>
      <c r="M97" s="53"/>
      <c r="N97" s="20">
        <f t="shared" si="14"/>
        <v>0</v>
      </c>
      <c r="O97" s="20"/>
      <c r="P97" s="20"/>
      <c r="Q97" s="20"/>
      <c r="R97" s="20"/>
      <c r="S97" s="10"/>
      <c r="T97" s="13" t="e">
        <f t="shared" si="11"/>
        <v>#DIV/0!</v>
      </c>
    </row>
    <row r="98" spans="1:20" x14ac:dyDescent="0.25">
      <c r="A98" s="17">
        <v>81</v>
      </c>
      <c r="B98" s="22"/>
      <c r="C98" s="22"/>
      <c r="D98" s="21"/>
      <c r="E98" s="21"/>
      <c r="F98" s="21">
        <f t="shared" si="12"/>
        <v>0</v>
      </c>
      <c r="G98" s="21">
        <f t="shared" si="13"/>
        <v>0</v>
      </c>
      <c r="H98" s="50"/>
      <c r="I98" s="20"/>
      <c r="J98" s="50"/>
      <c r="K98" s="50"/>
      <c r="L98" s="20"/>
      <c r="M98" s="53"/>
      <c r="N98" s="20">
        <f t="shared" si="14"/>
        <v>0</v>
      </c>
      <c r="O98" s="20"/>
      <c r="P98" s="20"/>
      <c r="Q98" s="20"/>
      <c r="R98" s="20"/>
      <c r="S98" s="10"/>
      <c r="T98" s="13" t="e">
        <f t="shared" si="11"/>
        <v>#DIV/0!</v>
      </c>
    </row>
    <row r="99" spans="1:20" x14ac:dyDescent="0.25">
      <c r="A99" s="17">
        <v>82</v>
      </c>
      <c r="B99" s="22"/>
      <c r="C99" s="22"/>
      <c r="D99" s="21"/>
      <c r="E99" s="21"/>
      <c r="F99" s="21">
        <f t="shared" si="12"/>
        <v>0</v>
      </c>
      <c r="G99" s="21">
        <f t="shared" si="13"/>
        <v>0</v>
      </c>
      <c r="H99" s="50"/>
      <c r="I99" s="20"/>
      <c r="J99" s="50"/>
      <c r="K99" s="50"/>
      <c r="L99" s="20"/>
      <c r="M99" s="53"/>
      <c r="N99" s="20">
        <f t="shared" si="14"/>
        <v>0</v>
      </c>
      <c r="O99" s="20"/>
      <c r="P99" s="20"/>
      <c r="Q99" s="20"/>
      <c r="R99" s="20"/>
      <c r="S99" s="10"/>
      <c r="T99" s="13" t="e">
        <f t="shared" si="11"/>
        <v>#DIV/0!</v>
      </c>
    </row>
    <row r="100" spans="1:20" x14ac:dyDescent="0.25">
      <c r="A100" s="17">
        <v>83</v>
      </c>
      <c r="B100" s="22"/>
      <c r="C100" s="22"/>
      <c r="D100" s="21"/>
      <c r="E100" s="21"/>
      <c r="F100" s="21">
        <f t="shared" si="12"/>
        <v>0</v>
      </c>
      <c r="G100" s="21">
        <f t="shared" si="13"/>
        <v>0</v>
      </c>
      <c r="H100" s="20"/>
      <c r="I100" s="20"/>
      <c r="J100" s="50"/>
      <c r="K100" s="50"/>
      <c r="L100" s="20"/>
      <c r="M100" s="53"/>
      <c r="N100" s="20">
        <f t="shared" si="14"/>
        <v>0</v>
      </c>
      <c r="O100" s="20"/>
      <c r="P100" s="20"/>
      <c r="Q100" s="20"/>
      <c r="R100" s="20"/>
      <c r="S100" s="10"/>
      <c r="T100" s="13" t="e">
        <f t="shared" si="11"/>
        <v>#DIV/0!</v>
      </c>
    </row>
    <row r="101" spans="1:20" x14ac:dyDescent="0.25">
      <c r="A101" s="17">
        <v>84</v>
      </c>
      <c r="B101" s="22"/>
      <c r="C101" s="22"/>
      <c r="D101" s="21"/>
      <c r="E101" s="21"/>
      <c r="F101" s="21">
        <f t="shared" si="12"/>
        <v>0</v>
      </c>
      <c r="G101" s="21">
        <f t="shared" si="13"/>
        <v>0</v>
      </c>
      <c r="H101" s="50"/>
      <c r="I101" s="20"/>
      <c r="J101" s="50"/>
      <c r="K101" s="50"/>
      <c r="L101" s="20"/>
      <c r="M101" s="53"/>
      <c r="N101" s="20">
        <f t="shared" si="14"/>
        <v>0</v>
      </c>
      <c r="O101" s="20"/>
      <c r="P101" s="20"/>
      <c r="Q101" s="20"/>
      <c r="R101" s="20"/>
      <c r="S101" s="10"/>
      <c r="T101" s="13" t="e">
        <f t="shared" si="11"/>
        <v>#DIV/0!</v>
      </c>
    </row>
    <row r="102" spans="1:20" x14ac:dyDescent="0.25">
      <c r="A102" s="17">
        <v>85</v>
      </c>
      <c r="B102" s="22"/>
      <c r="C102" s="22"/>
      <c r="D102" s="21"/>
      <c r="E102" s="21"/>
      <c r="F102" s="21">
        <f t="shared" si="12"/>
        <v>0</v>
      </c>
      <c r="G102" s="21">
        <f t="shared" si="13"/>
        <v>0</v>
      </c>
      <c r="H102" s="50"/>
      <c r="I102" s="20"/>
      <c r="J102" s="50"/>
      <c r="K102" s="50"/>
      <c r="L102" s="20"/>
      <c r="M102" s="53"/>
      <c r="N102" s="20">
        <f t="shared" si="14"/>
        <v>0</v>
      </c>
      <c r="O102" s="20"/>
      <c r="P102" s="20"/>
      <c r="Q102" s="20"/>
      <c r="R102" s="20"/>
      <c r="S102" s="10"/>
      <c r="T102" s="13" t="e">
        <f t="shared" ref="T102:T117" si="15">AVERAGE(H102:M102)</f>
        <v>#DIV/0!</v>
      </c>
    </row>
    <row r="103" spans="1:20" x14ac:dyDescent="0.25">
      <c r="A103" s="17">
        <v>86</v>
      </c>
      <c r="B103" s="22"/>
      <c r="C103" s="22"/>
      <c r="D103" s="21"/>
      <c r="E103" s="21"/>
      <c r="F103" s="21">
        <f t="shared" si="12"/>
        <v>0</v>
      </c>
      <c r="G103" s="21">
        <f t="shared" si="13"/>
        <v>0</v>
      </c>
      <c r="H103" s="50"/>
      <c r="I103" s="20"/>
      <c r="J103" s="50"/>
      <c r="K103" s="50"/>
      <c r="L103" s="20"/>
      <c r="M103" s="53"/>
      <c r="N103" s="20">
        <f t="shared" si="14"/>
        <v>0</v>
      </c>
      <c r="O103" s="20"/>
      <c r="P103" s="20"/>
      <c r="Q103" s="20"/>
      <c r="R103" s="20"/>
      <c r="S103" s="10"/>
      <c r="T103" s="13" t="e">
        <f t="shared" si="15"/>
        <v>#DIV/0!</v>
      </c>
    </row>
    <row r="104" spans="1:20" x14ac:dyDescent="0.25">
      <c r="A104" s="17">
        <v>87</v>
      </c>
      <c r="B104" s="22"/>
      <c r="C104" s="22"/>
      <c r="D104" s="21"/>
      <c r="E104" s="21"/>
      <c r="F104" s="21">
        <f t="shared" si="12"/>
        <v>0</v>
      </c>
      <c r="G104" s="21">
        <f t="shared" si="13"/>
        <v>0</v>
      </c>
      <c r="H104" s="50"/>
      <c r="I104" s="20"/>
      <c r="J104" s="50"/>
      <c r="K104" s="50"/>
      <c r="L104" s="20"/>
      <c r="M104" s="53"/>
      <c r="N104" s="20">
        <f t="shared" si="14"/>
        <v>0</v>
      </c>
      <c r="O104" s="20"/>
      <c r="P104" s="20"/>
      <c r="Q104" s="20"/>
      <c r="R104" s="20"/>
      <c r="S104" s="10"/>
      <c r="T104" s="13" t="e">
        <f t="shared" si="15"/>
        <v>#DIV/0!</v>
      </c>
    </row>
    <row r="105" spans="1:20" x14ac:dyDescent="0.25">
      <c r="A105" s="17">
        <v>88</v>
      </c>
      <c r="B105" s="22"/>
      <c r="C105" s="22"/>
      <c r="D105" s="21"/>
      <c r="E105" s="21"/>
      <c r="F105" s="21">
        <f t="shared" si="12"/>
        <v>0</v>
      </c>
      <c r="G105" s="21">
        <f t="shared" si="13"/>
        <v>0</v>
      </c>
      <c r="H105" s="20"/>
      <c r="I105" s="20"/>
      <c r="J105" s="50"/>
      <c r="K105" s="50"/>
      <c r="L105" s="20"/>
      <c r="M105" s="53"/>
      <c r="N105" s="20">
        <f t="shared" si="14"/>
        <v>0</v>
      </c>
      <c r="O105" s="20"/>
      <c r="P105" s="20"/>
      <c r="Q105" s="20"/>
      <c r="R105" s="20"/>
      <c r="S105" s="10"/>
      <c r="T105" s="13" t="e">
        <f t="shared" si="15"/>
        <v>#DIV/0!</v>
      </c>
    </row>
    <row r="106" spans="1:20" x14ac:dyDescent="0.25">
      <c r="A106" s="17">
        <v>89</v>
      </c>
      <c r="B106" s="22"/>
      <c r="C106" s="22"/>
      <c r="D106" s="21"/>
      <c r="E106" s="21"/>
      <c r="F106" s="21">
        <f t="shared" si="12"/>
        <v>0</v>
      </c>
      <c r="G106" s="21">
        <f t="shared" si="13"/>
        <v>0</v>
      </c>
      <c r="H106" s="50"/>
      <c r="I106" s="20"/>
      <c r="J106" s="50"/>
      <c r="K106" s="50"/>
      <c r="L106" s="20"/>
      <c r="M106" s="53"/>
      <c r="N106" s="20">
        <f t="shared" si="14"/>
        <v>0</v>
      </c>
      <c r="O106" s="20"/>
      <c r="P106" s="20"/>
      <c r="Q106" s="20"/>
      <c r="R106" s="20"/>
      <c r="S106" s="10"/>
      <c r="T106" s="13" t="e">
        <f t="shared" si="15"/>
        <v>#DIV/0!</v>
      </c>
    </row>
    <row r="107" spans="1:20" x14ac:dyDescent="0.25">
      <c r="A107" s="17">
        <v>90</v>
      </c>
      <c r="B107" s="22"/>
      <c r="C107" s="22"/>
      <c r="D107" s="21"/>
      <c r="E107" s="21"/>
      <c r="F107" s="21">
        <f t="shared" si="12"/>
        <v>0</v>
      </c>
      <c r="G107" s="21">
        <f t="shared" si="13"/>
        <v>0</v>
      </c>
      <c r="H107" s="50"/>
      <c r="I107" s="20"/>
      <c r="J107" s="50"/>
      <c r="K107" s="50"/>
      <c r="L107" s="20"/>
      <c r="M107" s="53"/>
      <c r="N107" s="20">
        <f t="shared" si="14"/>
        <v>0</v>
      </c>
      <c r="O107" s="20"/>
      <c r="P107" s="20"/>
      <c r="Q107" s="20"/>
      <c r="R107" s="20"/>
      <c r="S107" s="10"/>
      <c r="T107" s="13" t="e">
        <f t="shared" si="15"/>
        <v>#DIV/0!</v>
      </c>
    </row>
    <row r="108" spans="1:20" x14ac:dyDescent="0.25">
      <c r="A108" s="17">
        <v>91</v>
      </c>
      <c r="B108" s="22"/>
      <c r="C108" s="22"/>
      <c r="D108" s="21"/>
      <c r="E108" s="21"/>
      <c r="F108" s="21">
        <f t="shared" si="12"/>
        <v>0</v>
      </c>
      <c r="G108" s="21">
        <f t="shared" si="13"/>
        <v>0</v>
      </c>
      <c r="H108" s="50"/>
      <c r="I108" s="20"/>
      <c r="J108" s="50"/>
      <c r="K108" s="50"/>
      <c r="L108" s="20"/>
      <c r="M108" s="53"/>
      <c r="N108" s="20">
        <f t="shared" si="14"/>
        <v>0</v>
      </c>
      <c r="O108" s="20"/>
      <c r="P108" s="20"/>
      <c r="Q108" s="20"/>
      <c r="R108" s="20"/>
      <c r="S108" s="10"/>
      <c r="T108" s="13" t="e">
        <f t="shared" si="15"/>
        <v>#DIV/0!</v>
      </c>
    </row>
    <row r="109" spans="1:20" x14ac:dyDescent="0.25">
      <c r="A109" s="17">
        <v>92</v>
      </c>
      <c r="B109" s="22"/>
      <c r="C109" s="22"/>
      <c r="D109" s="21"/>
      <c r="E109" s="21"/>
      <c r="F109" s="21">
        <f t="shared" si="12"/>
        <v>0</v>
      </c>
      <c r="G109" s="21">
        <f t="shared" si="13"/>
        <v>0</v>
      </c>
      <c r="H109" s="50"/>
      <c r="I109" s="20"/>
      <c r="J109" s="50"/>
      <c r="K109" s="50"/>
      <c r="L109" s="20"/>
      <c r="M109" s="53"/>
      <c r="N109" s="20">
        <f t="shared" si="14"/>
        <v>0</v>
      </c>
      <c r="O109" s="20"/>
      <c r="P109" s="20"/>
      <c r="Q109" s="20"/>
      <c r="R109" s="20"/>
      <c r="S109" s="10"/>
      <c r="T109" s="13" t="e">
        <f t="shared" si="15"/>
        <v>#DIV/0!</v>
      </c>
    </row>
    <row r="110" spans="1:20" x14ac:dyDescent="0.25">
      <c r="A110" s="17">
        <v>93</v>
      </c>
      <c r="B110" s="22"/>
      <c r="C110" s="22"/>
      <c r="D110" s="21"/>
      <c r="E110" s="21"/>
      <c r="F110" s="21">
        <f t="shared" ref="F110:F117" si="16">SUM(G110,N110)</f>
        <v>0</v>
      </c>
      <c r="G110" s="21">
        <f t="shared" ref="G110:G117" si="17">SUM(H110:M110)</f>
        <v>0</v>
      </c>
      <c r="H110" s="20"/>
      <c r="I110" s="20"/>
      <c r="J110" s="50"/>
      <c r="K110" s="50"/>
      <c r="L110" s="20"/>
      <c r="M110" s="53"/>
      <c r="N110" s="20">
        <f t="shared" ref="N110:N117" si="18">SUM(O110:P110)</f>
        <v>0</v>
      </c>
      <c r="O110" s="20"/>
      <c r="P110" s="20"/>
      <c r="Q110" s="20"/>
      <c r="R110" s="20"/>
      <c r="S110" s="10"/>
      <c r="T110" s="13" t="e">
        <f t="shared" si="15"/>
        <v>#DIV/0!</v>
      </c>
    </row>
    <row r="111" spans="1:20" x14ac:dyDescent="0.25">
      <c r="A111" s="17">
        <v>94</v>
      </c>
      <c r="B111" s="22"/>
      <c r="C111" s="22"/>
      <c r="D111" s="21"/>
      <c r="E111" s="21"/>
      <c r="F111" s="21">
        <f t="shared" si="16"/>
        <v>0</v>
      </c>
      <c r="G111" s="21">
        <f t="shared" si="17"/>
        <v>0</v>
      </c>
      <c r="H111" s="50"/>
      <c r="I111" s="20"/>
      <c r="J111" s="50"/>
      <c r="K111" s="50"/>
      <c r="L111" s="20"/>
      <c r="M111" s="53"/>
      <c r="N111" s="20">
        <f t="shared" si="18"/>
        <v>0</v>
      </c>
      <c r="O111" s="20"/>
      <c r="P111" s="20"/>
      <c r="Q111" s="20"/>
      <c r="R111" s="20"/>
      <c r="S111" s="10"/>
      <c r="T111" s="13" t="e">
        <f t="shared" si="15"/>
        <v>#DIV/0!</v>
      </c>
    </row>
    <row r="112" spans="1:20" x14ac:dyDescent="0.25">
      <c r="A112" s="17">
        <v>95</v>
      </c>
      <c r="B112" s="22"/>
      <c r="C112" s="22"/>
      <c r="D112" s="21"/>
      <c r="E112" s="21"/>
      <c r="F112" s="21">
        <f t="shared" si="16"/>
        <v>0</v>
      </c>
      <c r="G112" s="21">
        <f t="shared" si="17"/>
        <v>0</v>
      </c>
      <c r="H112" s="50"/>
      <c r="I112" s="20"/>
      <c r="J112" s="50"/>
      <c r="K112" s="50"/>
      <c r="L112" s="20"/>
      <c r="M112" s="53"/>
      <c r="N112" s="20">
        <f t="shared" si="18"/>
        <v>0</v>
      </c>
      <c r="O112" s="20"/>
      <c r="P112" s="20"/>
      <c r="Q112" s="20"/>
      <c r="R112" s="20"/>
      <c r="S112" s="10"/>
      <c r="T112" s="13" t="e">
        <f t="shared" si="15"/>
        <v>#DIV/0!</v>
      </c>
    </row>
    <row r="113" spans="1:30" x14ac:dyDescent="0.25">
      <c r="A113" s="17">
        <v>96</v>
      </c>
      <c r="B113" s="22"/>
      <c r="C113" s="22"/>
      <c r="D113" s="21"/>
      <c r="E113" s="21"/>
      <c r="F113" s="21">
        <f t="shared" si="16"/>
        <v>0</v>
      </c>
      <c r="G113" s="21">
        <f t="shared" si="17"/>
        <v>0</v>
      </c>
      <c r="H113" s="50"/>
      <c r="I113" s="20"/>
      <c r="J113" s="50"/>
      <c r="K113" s="50"/>
      <c r="L113" s="20"/>
      <c r="M113" s="53"/>
      <c r="N113" s="20">
        <f t="shared" si="18"/>
        <v>0</v>
      </c>
      <c r="O113" s="20"/>
      <c r="P113" s="20"/>
      <c r="Q113" s="20"/>
      <c r="R113" s="20"/>
      <c r="S113" s="10"/>
      <c r="T113" s="13" t="e">
        <f t="shared" si="15"/>
        <v>#DIV/0!</v>
      </c>
    </row>
    <row r="114" spans="1:30" x14ac:dyDescent="0.25">
      <c r="A114" s="17">
        <v>97</v>
      </c>
      <c r="B114" s="22"/>
      <c r="C114" s="22"/>
      <c r="D114" s="21"/>
      <c r="E114" s="21"/>
      <c r="F114" s="21">
        <f t="shared" si="16"/>
        <v>0</v>
      </c>
      <c r="G114" s="21">
        <f t="shared" si="17"/>
        <v>0</v>
      </c>
      <c r="H114" s="50"/>
      <c r="I114" s="20"/>
      <c r="J114" s="50"/>
      <c r="K114" s="50"/>
      <c r="L114" s="20"/>
      <c r="M114" s="53"/>
      <c r="N114" s="20">
        <f t="shared" si="18"/>
        <v>0</v>
      </c>
      <c r="O114" s="20"/>
      <c r="P114" s="20"/>
      <c r="Q114" s="20"/>
      <c r="R114" s="20"/>
      <c r="S114" s="10"/>
      <c r="T114" s="13" t="e">
        <f t="shared" si="15"/>
        <v>#DIV/0!</v>
      </c>
    </row>
    <row r="115" spans="1:30" x14ac:dyDescent="0.25">
      <c r="A115" s="17">
        <v>98</v>
      </c>
      <c r="B115" s="22"/>
      <c r="C115" s="22"/>
      <c r="D115" s="21"/>
      <c r="E115" s="21"/>
      <c r="F115" s="21">
        <f t="shared" si="16"/>
        <v>0</v>
      </c>
      <c r="G115" s="21">
        <f t="shared" si="17"/>
        <v>0</v>
      </c>
      <c r="H115" s="20"/>
      <c r="I115" s="20"/>
      <c r="J115" s="50"/>
      <c r="K115" s="50"/>
      <c r="L115" s="20"/>
      <c r="M115" s="53"/>
      <c r="N115" s="20">
        <f t="shared" si="18"/>
        <v>0</v>
      </c>
      <c r="O115" s="20"/>
      <c r="P115" s="20"/>
      <c r="Q115" s="20"/>
      <c r="R115" s="20"/>
      <c r="S115" s="10"/>
      <c r="T115" s="13" t="e">
        <f t="shared" si="15"/>
        <v>#DIV/0!</v>
      </c>
    </row>
    <row r="116" spans="1:30" x14ac:dyDescent="0.25">
      <c r="A116" s="17">
        <v>99</v>
      </c>
      <c r="B116" s="22"/>
      <c r="C116" s="22"/>
      <c r="D116" s="21"/>
      <c r="E116" s="21"/>
      <c r="F116" s="21">
        <f t="shared" si="16"/>
        <v>0</v>
      </c>
      <c r="G116" s="21">
        <f t="shared" si="17"/>
        <v>0</v>
      </c>
      <c r="H116" s="50"/>
      <c r="I116" s="20"/>
      <c r="J116" s="50"/>
      <c r="K116" s="50"/>
      <c r="L116" s="20"/>
      <c r="M116" s="53"/>
      <c r="N116" s="20">
        <f t="shared" si="18"/>
        <v>0</v>
      </c>
      <c r="O116" s="20"/>
      <c r="P116" s="20"/>
      <c r="Q116" s="20"/>
      <c r="R116" s="20"/>
      <c r="S116" s="10"/>
      <c r="T116" s="13" t="e">
        <f t="shared" si="15"/>
        <v>#DIV/0!</v>
      </c>
    </row>
    <row r="117" spans="1:30" x14ac:dyDescent="0.25">
      <c r="A117" s="70">
        <v>100</v>
      </c>
      <c r="B117" s="71"/>
      <c r="C117" s="71"/>
      <c r="D117" s="69"/>
      <c r="E117" s="69"/>
      <c r="F117" s="69">
        <f t="shared" si="16"/>
        <v>0</v>
      </c>
      <c r="G117" s="69">
        <f t="shared" si="17"/>
        <v>0</v>
      </c>
      <c r="H117" s="72"/>
      <c r="I117" s="68"/>
      <c r="J117" s="72"/>
      <c r="K117" s="72"/>
      <c r="L117" s="68"/>
      <c r="M117" s="73"/>
      <c r="N117" s="68">
        <f t="shared" si="18"/>
        <v>0</v>
      </c>
      <c r="O117" s="68"/>
      <c r="P117" s="68"/>
      <c r="Q117" s="68"/>
      <c r="R117" s="68"/>
      <c r="S117" s="74"/>
      <c r="T117" s="75" t="e">
        <f t="shared" si="15"/>
        <v>#DIV/0!</v>
      </c>
    </row>
    <row r="118" spans="1:30" s="89" customFormat="1" x14ac:dyDescent="0.25">
      <c r="A118" s="79"/>
      <c r="B118" s="80"/>
      <c r="C118" s="80"/>
      <c r="D118" s="81"/>
      <c r="E118" s="81"/>
      <c r="F118" s="81"/>
      <c r="G118" s="81"/>
      <c r="H118" s="82"/>
      <c r="I118" s="83"/>
      <c r="J118" s="82"/>
      <c r="K118" s="82"/>
      <c r="L118" s="83"/>
      <c r="M118" s="84"/>
      <c r="N118" s="83"/>
      <c r="O118" s="83"/>
      <c r="P118" s="83"/>
      <c r="Q118" s="83"/>
      <c r="R118" s="83"/>
      <c r="S118" s="11"/>
      <c r="T118" s="85"/>
      <c r="U118" s="86"/>
      <c r="V118" s="86"/>
      <c r="W118" s="86"/>
      <c r="X118" s="87"/>
      <c r="Y118" s="88"/>
      <c r="Z118" s="88"/>
      <c r="AA118" s="86"/>
      <c r="AB118" s="86"/>
      <c r="AC118" s="86"/>
      <c r="AD118" s="86"/>
    </row>
    <row r="119" spans="1:30" x14ac:dyDescent="0.25">
      <c r="B119" s="76" t="s">
        <v>124</v>
      </c>
      <c r="C119" s="76" t="s">
        <v>125</v>
      </c>
      <c r="D119" s="77"/>
      <c r="E119" s="77"/>
      <c r="F119" s="77">
        <f>SUM(G119,N119)</f>
        <v>5</v>
      </c>
      <c r="G119" s="77">
        <f>SUM(H119:M119)</f>
        <v>0</v>
      </c>
      <c r="H119" s="115" t="s">
        <v>170</v>
      </c>
      <c r="I119" s="116"/>
      <c r="J119" s="116"/>
      <c r="K119" s="116"/>
      <c r="L119" s="116"/>
      <c r="M119" s="117"/>
      <c r="N119" s="77">
        <f>SUM(O119:P119)</f>
        <v>5</v>
      </c>
      <c r="O119" s="77"/>
      <c r="P119" s="77">
        <v>5</v>
      </c>
      <c r="Q119" s="77" t="s">
        <v>48</v>
      </c>
      <c r="R119" s="77" t="s">
        <v>38</v>
      </c>
      <c r="S119" s="78">
        <v>44741</v>
      </c>
    </row>
    <row r="120" spans="1:30" x14ac:dyDescent="0.25">
      <c r="B120" s="22" t="s">
        <v>128</v>
      </c>
      <c r="C120" s="22" t="s">
        <v>129</v>
      </c>
      <c r="D120" s="21" t="s">
        <v>56</v>
      </c>
      <c r="E120" s="21"/>
      <c r="F120" s="21">
        <f>SUM(G120,N120)</f>
        <v>8</v>
      </c>
      <c r="G120" s="21">
        <f>SUM(H120:M120)</f>
        <v>0</v>
      </c>
      <c r="H120" s="118" t="s">
        <v>171</v>
      </c>
      <c r="I120" s="119"/>
      <c r="J120" s="119"/>
      <c r="K120" s="119"/>
      <c r="L120" s="119"/>
      <c r="M120" s="120"/>
      <c r="N120" s="21">
        <f>SUM(O120:P120)</f>
        <v>8</v>
      </c>
      <c r="O120" s="21">
        <v>5</v>
      </c>
      <c r="P120" s="21">
        <v>3</v>
      </c>
      <c r="Q120" s="21" t="s">
        <v>48</v>
      </c>
      <c r="R120" s="21" t="s">
        <v>38</v>
      </c>
      <c r="S120" s="66">
        <v>44742</v>
      </c>
    </row>
    <row r="121" spans="1:30" s="63" customFormat="1" x14ac:dyDescent="0.25">
      <c r="A121" s="6"/>
      <c r="B121" s="45" t="s">
        <v>142</v>
      </c>
      <c r="C121" s="45" t="s">
        <v>143</v>
      </c>
      <c r="D121" s="17"/>
      <c r="E121" s="17"/>
      <c r="F121" s="17">
        <f>SUM(G121,N121)</f>
        <v>0</v>
      </c>
      <c r="G121" s="17">
        <f>SUM(H121:M121)</f>
        <v>0</v>
      </c>
      <c r="H121" s="109" t="s">
        <v>170</v>
      </c>
      <c r="I121" s="110"/>
      <c r="J121" s="110"/>
      <c r="K121" s="110"/>
      <c r="L121" s="110"/>
      <c r="M121" s="111"/>
      <c r="N121" s="17">
        <f>SUM(O121:P121)</f>
        <v>0</v>
      </c>
      <c r="O121" s="17"/>
      <c r="P121" s="17"/>
      <c r="Q121" s="17" t="s">
        <v>49</v>
      </c>
      <c r="R121" s="17" t="s">
        <v>38</v>
      </c>
      <c r="S121" s="55">
        <v>44753</v>
      </c>
      <c r="T121" s="67"/>
      <c r="U121" s="57"/>
      <c r="V121" s="57"/>
      <c r="W121" s="57"/>
      <c r="X121" s="58"/>
      <c r="Y121" s="59"/>
      <c r="Z121" s="59"/>
      <c r="AA121" s="57"/>
      <c r="AB121" s="57"/>
      <c r="AC121" s="57"/>
      <c r="AD121" s="57"/>
    </row>
    <row r="122" spans="1:30" x14ac:dyDescent="0.25">
      <c r="A122" s="17">
        <v>105</v>
      </c>
      <c r="B122" s="22"/>
      <c r="C122" s="22"/>
      <c r="D122" s="21"/>
      <c r="E122" s="21"/>
      <c r="F122" s="21">
        <f t="shared" ref="F122:F130" si="19">SUM(G122,N122)</f>
        <v>0</v>
      </c>
      <c r="G122" s="21">
        <f t="shared" ref="G122:G130" si="20">SUM(H122:M122)</f>
        <v>0</v>
      </c>
      <c r="H122" s="50"/>
      <c r="I122" s="20"/>
      <c r="J122" s="50"/>
      <c r="K122" s="50"/>
      <c r="L122" s="20"/>
      <c r="M122" s="53"/>
      <c r="N122" s="20">
        <f t="shared" ref="N122:N130" si="21">SUM(O122:P122)</f>
        <v>0</v>
      </c>
      <c r="O122" s="20"/>
      <c r="P122" s="20"/>
      <c r="Q122" s="20"/>
      <c r="R122" s="20"/>
      <c r="S122" s="10"/>
      <c r="T122" s="13" t="e">
        <f t="shared" ref="T122:T123" si="22">AVERAGE(H122:M122)</f>
        <v>#DIV/0!</v>
      </c>
    </row>
    <row r="123" spans="1:30" x14ac:dyDescent="0.25">
      <c r="A123" s="17">
        <v>106</v>
      </c>
      <c r="B123" s="22"/>
      <c r="C123" s="22"/>
      <c r="D123" s="21"/>
      <c r="E123" s="21"/>
      <c r="F123" s="21">
        <f t="shared" si="19"/>
        <v>0</v>
      </c>
      <c r="G123" s="21">
        <f t="shared" si="20"/>
        <v>0</v>
      </c>
      <c r="H123" s="50"/>
      <c r="I123" s="20"/>
      <c r="J123" s="50"/>
      <c r="K123" s="50"/>
      <c r="L123" s="20"/>
      <c r="M123" s="53"/>
      <c r="N123" s="20">
        <f t="shared" si="21"/>
        <v>0</v>
      </c>
      <c r="O123" s="20"/>
      <c r="P123" s="20"/>
      <c r="Q123" s="20"/>
      <c r="R123" s="20"/>
      <c r="S123" s="10"/>
      <c r="T123" s="13" t="e">
        <f t="shared" si="22"/>
        <v>#DIV/0!</v>
      </c>
    </row>
    <row r="124" spans="1:30" x14ac:dyDescent="0.25">
      <c r="A124" s="17">
        <v>107</v>
      </c>
      <c r="B124" s="22"/>
      <c r="C124" s="22"/>
      <c r="D124" s="21"/>
      <c r="E124" s="21"/>
      <c r="F124" s="21">
        <f t="shared" si="19"/>
        <v>0</v>
      </c>
      <c r="G124" s="21">
        <f t="shared" si="20"/>
        <v>0</v>
      </c>
      <c r="H124" s="50"/>
      <c r="I124" s="20"/>
      <c r="J124" s="50"/>
      <c r="K124" s="50"/>
      <c r="L124" s="20"/>
      <c r="M124" s="53"/>
      <c r="N124" s="20">
        <f t="shared" si="21"/>
        <v>0</v>
      </c>
      <c r="O124" s="20"/>
      <c r="P124" s="20"/>
      <c r="Q124" s="20"/>
      <c r="R124" s="20"/>
      <c r="S124" s="10"/>
      <c r="T124" s="13" t="e">
        <f t="shared" ref="T124:T155" si="23">AVERAGE(H124:M124)</f>
        <v>#DIV/0!</v>
      </c>
    </row>
    <row r="125" spans="1:30" x14ac:dyDescent="0.25">
      <c r="A125" s="17">
        <v>108</v>
      </c>
      <c r="B125" s="22"/>
      <c r="C125" s="22"/>
      <c r="D125" s="21"/>
      <c r="E125" s="21"/>
      <c r="F125" s="21">
        <f t="shared" si="19"/>
        <v>0</v>
      </c>
      <c r="G125" s="21">
        <f t="shared" si="20"/>
        <v>0</v>
      </c>
      <c r="H125" s="20"/>
      <c r="I125" s="20"/>
      <c r="J125" s="50"/>
      <c r="K125" s="50"/>
      <c r="L125" s="20"/>
      <c r="M125" s="53"/>
      <c r="N125" s="20">
        <f t="shared" si="21"/>
        <v>0</v>
      </c>
      <c r="O125" s="20"/>
      <c r="P125" s="20"/>
      <c r="Q125" s="20"/>
      <c r="R125" s="20"/>
      <c r="S125" s="10"/>
      <c r="T125" s="13" t="e">
        <f t="shared" si="23"/>
        <v>#DIV/0!</v>
      </c>
    </row>
    <row r="126" spans="1:30" x14ac:dyDescent="0.25">
      <c r="A126" s="17">
        <v>109</v>
      </c>
      <c r="B126" s="22"/>
      <c r="C126" s="22"/>
      <c r="D126" s="21"/>
      <c r="E126" s="21"/>
      <c r="F126" s="21">
        <f t="shared" si="19"/>
        <v>0</v>
      </c>
      <c r="G126" s="21">
        <f t="shared" si="20"/>
        <v>0</v>
      </c>
      <c r="H126" s="50"/>
      <c r="I126" s="20"/>
      <c r="J126" s="50"/>
      <c r="K126" s="50"/>
      <c r="L126" s="20"/>
      <c r="M126" s="53"/>
      <c r="N126" s="20">
        <f t="shared" si="21"/>
        <v>0</v>
      </c>
      <c r="O126" s="20"/>
      <c r="P126" s="20"/>
      <c r="Q126" s="20"/>
      <c r="R126" s="20"/>
      <c r="S126" s="10"/>
      <c r="T126" s="13" t="e">
        <f t="shared" si="23"/>
        <v>#DIV/0!</v>
      </c>
    </row>
    <row r="127" spans="1:30" x14ac:dyDescent="0.25">
      <c r="A127" s="17">
        <v>110</v>
      </c>
      <c r="B127" s="22"/>
      <c r="C127" s="22"/>
      <c r="D127" s="21"/>
      <c r="E127" s="21"/>
      <c r="F127" s="21">
        <f t="shared" si="19"/>
        <v>0</v>
      </c>
      <c r="G127" s="21">
        <f t="shared" si="20"/>
        <v>0</v>
      </c>
      <c r="H127" s="50"/>
      <c r="I127" s="20"/>
      <c r="J127" s="50"/>
      <c r="K127" s="50"/>
      <c r="L127" s="20"/>
      <c r="M127" s="53"/>
      <c r="N127" s="20">
        <f t="shared" si="21"/>
        <v>0</v>
      </c>
      <c r="O127" s="20"/>
      <c r="P127" s="20"/>
      <c r="Q127" s="20"/>
      <c r="R127" s="20"/>
      <c r="S127" s="10"/>
      <c r="T127" s="13" t="e">
        <f t="shared" si="23"/>
        <v>#DIV/0!</v>
      </c>
    </row>
    <row r="128" spans="1:30" x14ac:dyDescent="0.25">
      <c r="A128" s="17">
        <v>111</v>
      </c>
      <c r="B128" s="22"/>
      <c r="C128" s="22"/>
      <c r="D128" s="21"/>
      <c r="E128" s="21"/>
      <c r="F128" s="21">
        <f t="shared" si="19"/>
        <v>0</v>
      </c>
      <c r="G128" s="21">
        <f t="shared" si="20"/>
        <v>0</v>
      </c>
      <c r="H128" s="50"/>
      <c r="I128" s="20"/>
      <c r="J128" s="50"/>
      <c r="K128" s="50"/>
      <c r="L128" s="20"/>
      <c r="M128" s="53"/>
      <c r="N128" s="20">
        <f t="shared" si="21"/>
        <v>0</v>
      </c>
      <c r="O128" s="20"/>
      <c r="P128" s="20"/>
      <c r="Q128" s="20"/>
      <c r="R128" s="20"/>
      <c r="S128" s="10"/>
      <c r="T128" s="13" t="e">
        <f t="shared" si="23"/>
        <v>#DIV/0!</v>
      </c>
    </row>
    <row r="129" spans="1:20" x14ac:dyDescent="0.25">
      <c r="A129" s="17">
        <v>112</v>
      </c>
      <c r="B129" s="22"/>
      <c r="C129" s="22"/>
      <c r="D129" s="21"/>
      <c r="E129" s="21"/>
      <c r="F129" s="21">
        <f t="shared" si="19"/>
        <v>0</v>
      </c>
      <c r="G129" s="21">
        <f t="shared" si="20"/>
        <v>0</v>
      </c>
      <c r="H129" s="50"/>
      <c r="I129" s="20"/>
      <c r="J129" s="50"/>
      <c r="K129" s="50"/>
      <c r="L129" s="20"/>
      <c r="M129" s="53"/>
      <c r="N129" s="20">
        <f t="shared" si="21"/>
        <v>0</v>
      </c>
      <c r="O129" s="20"/>
      <c r="P129" s="20"/>
      <c r="Q129" s="20"/>
      <c r="R129" s="20"/>
      <c r="S129" s="10"/>
      <c r="T129" s="13" t="e">
        <f t="shared" si="23"/>
        <v>#DIV/0!</v>
      </c>
    </row>
    <row r="130" spans="1:20" x14ac:dyDescent="0.25">
      <c r="A130" s="17">
        <v>113</v>
      </c>
      <c r="B130" s="22"/>
      <c r="C130" s="22"/>
      <c r="D130" s="21"/>
      <c r="E130" s="21"/>
      <c r="F130" s="21">
        <f t="shared" si="19"/>
        <v>0</v>
      </c>
      <c r="G130" s="21">
        <f t="shared" si="20"/>
        <v>0</v>
      </c>
      <c r="H130" s="20"/>
      <c r="I130" s="20"/>
      <c r="J130" s="50"/>
      <c r="K130" s="50"/>
      <c r="L130" s="20"/>
      <c r="M130" s="53"/>
      <c r="N130" s="20">
        <f t="shared" si="21"/>
        <v>0</v>
      </c>
      <c r="O130" s="20"/>
      <c r="P130" s="20"/>
      <c r="Q130" s="20"/>
      <c r="R130" s="20"/>
      <c r="S130" s="10"/>
      <c r="T130" s="13" t="e">
        <f t="shared" si="23"/>
        <v>#DIV/0!</v>
      </c>
    </row>
    <row r="131" spans="1:20" x14ac:dyDescent="0.25">
      <c r="A131" s="17">
        <v>114</v>
      </c>
      <c r="B131" s="22"/>
      <c r="C131" s="22"/>
      <c r="D131" s="21"/>
      <c r="E131" s="21"/>
      <c r="F131" s="21">
        <f t="shared" ref="F131:F162" si="24">SUM(G131,N131)</f>
        <v>0</v>
      </c>
      <c r="G131" s="21">
        <f t="shared" ref="G131:G162" si="25">SUM(H131:M131)</f>
        <v>0</v>
      </c>
      <c r="H131" s="50"/>
      <c r="I131" s="20"/>
      <c r="J131" s="50"/>
      <c r="K131" s="50"/>
      <c r="L131" s="20"/>
      <c r="M131" s="53"/>
      <c r="N131" s="20">
        <f t="shared" ref="N131:N162" si="26">SUM(O131:P131)</f>
        <v>0</v>
      </c>
      <c r="O131" s="20"/>
      <c r="P131" s="20"/>
      <c r="Q131" s="20"/>
      <c r="R131" s="20"/>
      <c r="S131" s="10"/>
      <c r="T131" s="13" t="e">
        <f t="shared" si="23"/>
        <v>#DIV/0!</v>
      </c>
    </row>
    <row r="132" spans="1:20" x14ac:dyDescent="0.25">
      <c r="A132" s="17">
        <v>115</v>
      </c>
      <c r="B132" s="22"/>
      <c r="C132" s="22"/>
      <c r="D132" s="21"/>
      <c r="E132" s="21"/>
      <c r="F132" s="21">
        <f t="shared" si="24"/>
        <v>0</v>
      </c>
      <c r="G132" s="21">
        <f t="shared" si="25"/>
        <v>0</v>
      </c>
      <c r="H132" s="50"/>
      <c r="I132" s="20"/>
      <c r="J132" s="50"/>
      <c r="K132" s="50"/>
      <c r="L132" s="20"/>
      <c r="M132" s="53"/>
      <c r="N132" s="20">
        <f t="shared" si="26"/>
        <v>0</v>
      </c>
      <c r="O132" s="20"/>
      <c r="P132" s="20"/>
      <c r="Q132" s="20"/>
      <c r="R132" s="20"/>
      <c r="S132" s="10"/>
      <c r="T132" s="13" t="e">
        <f t="shared" si="23"/>
        <v>#DIV/0!</v>
      </c>
    </row>
    <row r="133" spans="1:20" x14ac:dyDescent="0.25">
      <c r="A133" s="17">
        <v>116</v>
      </c>
      <c r="B133" s="22"/>
      <c r="C133" s="22"/>
      <c r="D133" s="21"/>
      <c r="E133" s="21"/>
      <c r="F133" s="21">
        <f t="shared" si="24"/>
        <v>0</v>
      </c>
      <c r="G133" s="21">
        <f t="shared" si="25"/>
        <v>0</v>
      </c>
      <c r="H133" s="50"/>
      <c r="I133" s="20"/>
      <c r="J133" s="50"/>
      <c r="K133" s="50"/>
      <c r="L133" s="20"/>
      <c r="M133" s="53"/>
      <c r="N133" s="20">
        <f t="shared" si="26"/>
        <v>0</v>
      </c>
      <c r="O133" s="20"/>
      <c r="P133" s="20"/>
      <c r="Q133" s="20"/>
      <c r="R133" s="20"/>
      <c r="S133" s="10"/>
      <c r="T133" s="13" t="e">
        <f t="shared" si="23"/>
        <v>#DIV/0!</v>
      </c>
    </row>
    <row r="134" spans="1:20" x14ac:dyDescent="0.25">
      <c r="A134" s="17">
        <v>117</v>
      </c>
      <c r="B134" s="22"/>
      <c r="C134" s="22"/>
      <c r="D134" s="21"/>
      <c r="E134" s="21"/>
      <c r="F134" s="21">
        <f t="shared" si="24"/>
        <v>0</v>
      </c>
      <c r="G134" s="21">
        <f t="shared" si="25"/>
        <v>0</v>
      </c>
      <c r="H134" s="50"/>
      <c r="I134" s="20"/>
      <c r="J134" s="50"/>
      <c r="K134" s="50"/>
      <c r="L134" s="20"/>
      <c r="M134" s="53"/>
      <c r="N134" s="20">
        <f t="shared" si="26"/>
        <v>0</v>
      </c>
      <c r="O134" s="20"/>
      <c r="P134" s="20"/>
      <c r="Q134" s="20"/>
      <c r="R134" s="20"/>
      <c r="S134" s="10"/>
      <c r="T134" s="13" t="e">
        <f t="shared" si="23"/>
        <v>#DIV/0!</v>
      </c>
    </row>
    <row r="135" spans="1:20" x14ac:dyDescent="0.25">
      <c r="A135" s="17">
        <v>118</v>
      </c>
      <c r="B135" s="22"/>
      <c r="C135" s="22"/>
      <c r="D135" s="21"/>
      <c r="E135" s="21"/>
      <c r="F135" s="21">
        <f t="shared" si="24"/>
        <v>0</v>
      </c>
      <c r="G135" s="21">
        <f t="shared" si="25"/>
        <v>0</v>
      </c>
      <c r="H135" s="20"/>
      <c r="I135" s="20"/>
      <c r="J135" s="50"/>
      <c r="K135" s="50"/>
      <c r="L135" s="20"/>
      <c r="M135" s="53"/>
      <c r="N135" s="20">
        <f t="shared" si="26"/>
        <v>0</v>
      </c>
      <c r="O135" s="20"/>
      <c r="P135" s="20"/>
      <c r="Q135" s="20"/>
      <c r="R135" s="20"/>
      <c r="S135" s="10"/>
      <c r="T135" s="13" t="e">
        <f t="shared" si="23"/>
        <v>#DIV/0!</v>
      </c>
    </row>
    <row r="136" spans="1:20" x14ac:dyDescent="0.25">
      <c r="A136" s="17">
        <v>119</v>
      </c>
      <c r="B136" s="22"/>
      <c r="C136" s="22"/>
      <c r="D136" s="21"/>
      <c r="E136" s="21"/>
      <c r="F136" s="21">
        <f t="shared" si="24"/>
        <v>0</v>
      </c>
      <c r="G136" s="21">
        <f t="shared" si="25"/>
        <v>0</v>
      </c>
      <c r="H136" s="50"/>
      <c r="I136" s="20"/>
      <c r="J136" s="50"/>
      <c r="K136" s="50"/>
      <c r="L136" s="20"/>
      <c r="M136" s="53"/>
      <c r="N136" s="20">
        <f t="shared" si="26"/>
        <v>0</v>
      </c>
      <c r="O136" s="20"/>
      <c r="P136" s="20"/>
      <c r="Q136" s="20"/>
      <c r="R136" s="20"/>
      <c r="S136" s="10"/>
      <c r="T136" s="13" t="e">
        <f t="shared" si="23"/>
        <v>#DIV/0!</v>
      </c>
    </row>
    <row r="137" spans="1:20" x14ac:dyDescent="0.25">
      <c r="A137" s="17">
        <v>120</v>
      </c>
      <c r="B137" s="22"/>
      <c r="C137" s="22"/>
      <c r="D137" s="21"/>
      <c r="E137" s="21"/>
      <c r="F137" s="21">
        <f t="shared" si="24"/>
        <v>0</v>
      </c>
      <c r="G137" s="21">
        <f t="shared" si="25"/>
        <v>0</v>
      </c>
      <c r="H137" s="50"/>
      <c r="I137" s="20"/>
      <c r="J137" s="50"/>
      <c r="K137" s="50"/>
      <c r="L137" s="20"/>
      <c r="M137" s="53"/>
      <c r="N137" s="20">
        <f t="shared" si="26"/>
        <v>0</v>
      </c>
      <c r="O137" s="20"/>
      <c r="P137" s="20"/>
      <c r="Q137" s="20"/>
      <c r="R137" s="20"/>
      <c r="S137" s="10"/>
      <c r="T137" s="13" t="e">
        <f t="shared" si="23"/>
        <v>#DIV/0!</v>
      </c>
    </row>
    <row r="138" spans="1:20" x14ac:dyDescent="0.25">
      <c r="A138" s="17">
        <v>121</v>
      </c>
      <c r="B138" s="22"/>
      <c r="C138" s="22"/>
      <c r="D138" s="21"/>
      <c r="E138" s="21"/>
      <c r="F138" s="21">
        <f t="shared" si="24"/>
        <v>0</v>
      </c>
      <c r="G138" s="21">
        <f t="shared" si="25"/>
        <v>0</v>
      </c>
      <c r="H138" s="50"/>
      <c r="I138" s="20"/>
      <c r="J138" s="50"/>
      <c r="K138" s="50"/>
      <c r="L138" s="20"/>
      <c r="M138" s="53"/>
      <c r="N138" s="20">
        <f t="shared" si="26"/>
        <v>0</v>
      </c>
      <c r="O138" s="20"/>
      <c r="P138" s="20"/>
      <c r="Q138" s="20"/>
      <c r="R138" s="20"/>
      <c r="S138" s="10"/>
      <c r="T138" s="13" t="e">
        <f t="shared" si="23"/>
        <v>#DIV/0!</v>
      </c>
    </row>
    <row r="139" spans="1:20" x14ac:dyDescent="0.25">
      <c r="A139" s="17">
        <v>122</v>
      </c>
      <c r="B139" s="22"/>
      <c r="C139" s="22"/>
      <c r="D139" s="21"/>
      <c r="E139" s="21"/>
      <c r="F139" s="21">
        <f t="shared" si="24"/>
        <v>0</v>
      </c>
      <c r="G139" s="21">
        <f t="shared" si="25"/>
        <v>0</v>
      </c>
      <c r="H139" s="50"/>
      <c r="I139" s="20"/>
      <c r="J139" s="50"/>
      <c r="K139" s="50"/>
      <c r="L139" s="20"/>
      <c r="M139" s="53"/>
      <c r="N139" s="20">
        <f t="shared" si="26"/>
        <v>0</v>
      </c>
      <c r="O139" s="20"/>
      <c r="P139" s="20"/>
      <c r="Q139" s="20"/>
      <c r="R139" s="20"/>
      <c r="S139" s="10"/>
      <c r="T139" s="13" t="e">
        <f t="shared" si="23"/>
        <v>#DIV/0!</v>
      </c>
    </row>
    <row r="140" spans="1:20" x14ac:dyDescent="0.25">
      <c r="A140" s="17">
        <v>123</v>
      </c>
      <c r="B140" s="22"/>
      <c r="C140" s="22"/>
      <c r="D140" s="21"/>
      <c r="E140" s="21"/>
      <c r="F140" s="21">
        <f t="shared" si="24"/>
        <v>0</v>
      </c>
      <c r="G140" s="21">
        <f t="shared" si="25"/>
        <v>0</v>
      </c>
      <c r="H140" s="20"/>
      <c r="I140" s="20"/>
      <c r="J140" s="50"/>
      <c r="K140" s="50"/>
      <c r="L140" s="20"/>
      <c r="M140" s="53"/>
      <c r="N140" s="20">
        <f t="shared" si="26"/>
        <v>0</v>
      </c>
      <c r="O140" s="20"/>
      <c r="P140" s="20"/>
      <c r="Q140" s="20"/>
      <c r="R140" s="20"/>
      <c r="S140" s="10"/>
      <c r="T140" s="13" t="e">
        <f t="shared" si="23"/>
        <v>#DIV/0!</v>
      </c>
    </row>
    <row r="141" spans="1:20" x14ac:dyDescent="0.25">
      <c r="A141" s="17">
        <v>124</v>
      </c>
      <c r="B141" s="22"/>
      <c r="C141" s="22"/>
      <c r="D141" s="21"/>
      <c r="E141" s="21"/>
      <c r="F141" s="21">
        <f t="shared" si="24"/>
        <v>0</v>
      </c>
      <c r="G141" s="21">
        <f t="shared" si="25"/>
        <v>0</v>
      </c>
      <c r="H141" s="50"/>
      <c r="I141" s="20"/>
      <c r="J141" s="50"/>
      <c r="K141" s="50"/>
      <c r="L141" s="20"/>
      <c r="M141" s="53"/>
      <c r="N141" s="20">
        <f t="shared" si="26"/>
        <v>0</v>
      </c>
      <c r="O141" s="20"/>
      <c r="P141" s="20"/>
      <c r="Q141" s="20"/>
      <c r="R141" s="20"/>
      <c r="S141" s="10"/>
      <c r="T141" s="13" t="e">
        <f t="shared" si="23"/>
        <v>#DIV/0!</v>
      </c>
    </row>
    <row r="142" spans="1:20" x14ac:dyDescent="0.25">
      <c r="A142" s="17">
        <v>125</v>
      </c>
      <c r="B142" s="22"/>
      <c r="C142" s="22"/>
      <c r="D142" s="21"/>
      <c r="E142" s="21"/>
      <c r="F142" s="21">
        <f t="shared" si="24"/>
        <v>0</v>
      </c>
      <c r="G142" s="21">
        <f t="shared" si="25"/>
        <v>0</v>
      </c>
      <c r="H142" s="50"/>
      <c r="I142" s="20"/>
      <c r="J142" s="50"/>
      <c r="K142" s="50"/>
      <c r="L142" s="20"/>
      <c r="M142" s="53"/>
      <c r="N142" s="20">
        <f t="shared" si="26"/>
        <v>0</v>
      </c>
      <c r="O142" s="20"/>
      <c r="P142" s="20"/>
      <c r="Q142" s="20"/>
      <c r="R142" s="20"/>
      <c r="S142" s="10"/>
      <c r="T142" s="13" t="e">
        <f t="shared" si="23"/>
        <v>#DIV/0!</v>
      </c>
    </row>
    <row r="143" spans="1:20" x14ac:dyDescent="0.25">
      <c r="A143" s="17">
        <v>126</v>
      </c>
      <c r="B143" s="22"/>
      <c r="C143" s="22"/>
      <c r="D143" s="21"/>
      <c r="E143" s="21"/>
      <c r="F143" s="21">
        <f t="shared" si="24"/>
        <v>0</v>
      </c>
      <c r="G143" s="21">
        <f t="shared" si="25"/>
        <v>0</v>
      </c>
      <c r="H143" s="50"/>
      <c r="I143" s="20"/>
      <c r="J143" s="50"/>
      <c r="K143" s="50"/>
      <c r="L143" s="20"/>
      <c r="M143" s="53"/>
      <c r="N143" s="20">
        <f t="shared" si="26"/>
        <v>0</v>
      </c>
      <c r="O143" s="20"/>
      <c r="P143" s="20"/>
      <c r="Q143" s="20"/>
      <c r="R143" s="20"/>
      <c r="S143" s="10"/>
      <c r="T143" s="13" t="e">
        <f t="shared" si="23"/>
        <v>#DIV/0!</v>
      </c>
    </row>
    <row r="144" spans="1:20" x14ac:dyDescent="0.25">
      <c r="A144" s="17">
        <v>127</v>
      </c>
      <c r="B144" s="22"/>
      <c r="C144" s="22"/>
      <c r="D144" s="21"/>
      <c r="E144" s="21"/>
      <c r="F144" s="21">
        <f t="shared" si="24"/>
        <v>0</v>
      </c>
      <c r="G144" s="21">
        <f t="shared" si="25"/>
        <v>0</v>
      </c>
      <c r="H144" s="50"/>
      <c r="I144" s="20"/>
      <c r="J144" s="50"/>
      <c r="K144" s="50"/>
      <c r="L144" s="20"/>
      <c r="M144" s="53"/>
      <c r="N144" s="20">
        <f t="shared" si="26"/>
        <v>0</v>
      </c>
      <c r="O144" s="20"/>
      <c r="P144" s="20"/>
      <c r="Q144" s="20"/>
      <c r="R144" s="20"/>
      <c r="S144" s="10"/>
      <c r="T144" s="13" t="e">
        <f t="shared" si="23"/>
        <v>#DIV/0!</v>
      </c>
    </row>
    <row r="145" spans="1:20" x14ac:dyDescent="0.25">
      <c r="A145" s="17">
        <v>128</v>
      </c>
      <c r="B145" s="22"/>
      <c r="C145" s="22"/>
      <c r="D145" s="21"/>
      <c r="E145" s="21"/>
      <c r="F145" s="21">
        <f t="shared" si="24"/>
        <v>0</v>
      </c>
      <c r="G145" s="21">
        <f t="shared" si="25"/>
        <v>0</v>
      </c>
      <c r="H145" s="20"/>
      <c r="I145" s="20"/>
      <c r="J145" s="50"/>
      <c r="K145" s="50"/>
      <c r="L145" s="20"/>
      <c r="M145" s="53"/>
      <c r="N145" s="20">
        <f t="shared" si="26"/>
        <v>0</v>
      </c>
      <c r="O145" s="20"/>
      <c r="P145" s="20"/>
      <c r="Q145" s="20"/>
      <c r="R145" s="20"/>
      <c r="S145" s="10"/>
      <c r="T145" s="13" t="e">
        <f t="shared" si="23"/>
        <v>#DIV/0!</v>
      </c>
    </row>
    <row r="146" spans="1:20" x14ac:dyDescent="0.25">
      <c r="A146" s="17">
        <v>129</v>
      </c>
      <c r="B146" s="22"/>
      <c r="C146" s="22"/>
      <c r="D146" s="21"/>
      <c r="E146" s="21"/>
      <c r="F146" s="21">
        <f t="shared" si="24"/>
        <v>0</v>
      </c>
      <c r="G146" s="21">
        <f t="shared" si="25"/>
        <v>0</v>
      </c>
      <c r="H146" s="50"/>
      <c r="I146" s="20"/>
      <c r="J146" s="50"/>
      <c r="K146" s="50"/>
      <c r="L146" s="20"/>
      <c r="M146" s="53"/>
      <c r="N146" s="20">
        <f t="shared" si="26"/>
        <v>0</v>
      </c>
      <c r="O146" s="20"/>
      <c r="P146" s="20"/>
      <c r="Q146" s="20"/>
      <c r="R146" s="20"/>
      <c r="S146" s="10"/>
      <c r="T146" s="13" t="e">
        <f t="shared" si="23"/>
        <v>#DIV/0!</v>
      </c>
    </row>
    <row r="147" spans="1:20" x14ac:dyDescent="0.25">
      <c r="A147" s="17">
        <v>130</v>
      </c>
      <c r="B147" s="22"/>
      <c r="C147" s="22"/>
      <c r="D147" s="21"/>
      <c r="E147" s="21"/>
      <c r="F147" s="21">
        <f t="shared" si="24"/>
        <v>0</v>
      </c>
      <c r="G147" s="21">
        <f t="shared" si="25"/>
        <v>0</v>
      </c>
      <c r="H147" s="50"/>
      <c r="I147" s="20"/>
      <c r="J147" s="50"/>
      <c r="K147" s="50"/>
      <c r="L147" s="20"/>
      <c r="M147" s="53"/>
      <c r="N147" s="20">
        <f t="shared" si="26"/>
        <v>0</v>
      </c>
      <c r="O147" s="20"/>
      <c r="P147" s="20"/>
      <c r="Q147" s="20"/>
      <c r="R147" s="20"/>
      <c r="S147" s="10"/>
      <c r="T147" s="13" t="e">
        <f t="shared" si="23"/>
        <v>#DIV/0!</v>
      </c>
    </row>
    <row r="148" spans="1:20" x14ac:dyDescent="0.25">
      <c r="A148" s="17">
        <v>131</v>
      </c>
      <c r="B148" s="22"/>
      <c r="C148" s="22"/>
      <c r="D148" s="21"/>
      <c r="E148" s="21"/>
      <c r="F148" s="21">
        <f t="shared" si="24"/>
        <v>0</v>
      </c>
      <c r="G148" s="21">
        <f t="shared" si="25"/>
        <v>0</v>
      </c>
      <c r="H148" s="50"/>
      <c r="I148" s="20"/>
      <c r="J148" s="50"/>
      <c r="K148" s="50"/>
      <c r="L148" s="20"/>
      <c r="M148" s="53"/>
      <c r="N148" s="20">
        <f t="shared" si="26"/>
        <v>0</v>
      </c>
      <c r="O148" s="20"/>
      <c r="P148" s="20"/>
      <c r="Q148" s="20"/>
      <c r="R148" s="20"/>
      <c r="S148" s="10"/>
      <c r="T148" s="13" t="e">
        <f t="shared" si="23"/>
        <v>#DIV/0!</v>
      </c>
    </row>
    <row r="149" spans="1:20" x14ac:dyDescent="0.25">
      <c r="A149" s="17">
        <v>132</v>
      </c>
      <c r="B149" s="22"/>
      <c r="C149" s="22"/>
      <c r="D149" s="21"/>
      <c r="E149" s="21"/>
      <c r="F149" s="21">
        <f t="shared" si="24"/>
        <v>0</v>
      </c>
      <c r="G149" s="21">
        <f t="shared" si="25"/>
        <v>0</v>
      </c>
      <c r="H149" s="50"/>
      <c r="I149" s="20"/>
      <c r="J149" s="50"/>
      <c r="K149" s="50"/>
      <c r="L149" s="20"/>
      <c r="M149" s="53"/>
      <c r="N149" s="20">
        <f t="shared" si="26"/>
        <v>0</v>
      </c>
      <c r="O149" s="20"/>
      <c r="P149" s="20"/>
      <c r="Q149" s="20"/>
      <c r="R149" s="20"/>
      <c r="S149" s="10"/>
      <c r="T149" s="13" t="e">
        <f t="shared" si="23"/>
        <v>#DIV/0!</v>
      </c>
    </row>
    <row r="150" spans="1:20" x14ac:dyDescent="0.25">
      <c r="A150" s="17">
        <v>133</v>
      </c>
      <c r="B150" s="22"/>
      <c r="C150" s="22"/>
      <c r="D150" s="21"/>
      <c r="E150" s="21"/>
      <c r="F150" s="21">
        <f t="shared" si="24"/>
        <v>0</v>
      </c>
      <c r="G150" s="21">
        <f t="shared" si="25"/>
        <v>0</v>
      </c>
      <c r="H150" s="20"/>
      <c r="I150" s="20"/>
      <c r="J150" s="20"/>
      <c r="K150" s="20"/>
      <c r="L150" s="20"/>
      <c r="M150" s="53"/>
      <c r="N150" s="20">
        <f t="shared" si="26"/>
        <v>0</v>
      </c>
      <c r="O150" s="20"/>
      <c r="P150" s="20"/>
      <c r="Q150" s="20"/>
      <c r="R150" s="20"/>
      <c r="S150" s="10"/>
      <c r="T150" s="13" t="e">
        <f t="shared" si="23"/>
        <v>#DIV/0!</v>
      </c>
    </row>
    <row r="151" spans="1:20" x14ac:dyDescent="0.25">
      <c r="A151" s="17">
        <v>135</v>
      </c>
      <c r="B151" s="22"/>
      <c r="C151" s="22"/>
      <c r="D151" s="21"/>
      <c r="E151" s="21"/>
      <c r="F151" s="21">
        <f t="shared" si="24"/>
        <v>0</v>
      </c>
      <c r="G151" s="21">
        <f t="shared" si="25"/>
        <v>0</v>
      </c>
      <c r="H151" s="50"/>
      <c r="I151" s="20"/>
      <c r="J151" s="50"/>
      <c r="K151" s="50"/>
      <c r="L151" s="20"/>
      <c r="M151" s="53"/>
      <c r="N151" s="20">
        <f t="shared" si="26"/>
        <v>0</v>
      </c>
      <c r="O151" s="20"/>
      <c r="P151" s="20"/>
      <c r="Q151" s="20"/>
      <c r="R151" s="20"/>
      <c r="S151" s="10"/>
      <c r="T151" s="13" t="e">
        <f t="shared" si="23"/>
        <v>#DIV/0!</v>
      </c>
    </row>
    <row r="152" spans="1:20" x14ac:dyDescent="0.25">
      <c r="A152" s="17">
        <v>136</v>
      </c>
      <c r="B152" s="22"/>
      <c r="C152" s="22"/>
      <c r="D152" s="21"/>
      <c r="E152" s="21"/>
      <c r="F152" s="21">
        <f t="shared" si="24"/>
        <v>0</v>
      </c>
      <c r="G152" s="21">
        <f t="shared" si="25"/>
        <v>0</v>
      </c>
      <c r="H152" s="50"/>
      <c r="I152" s="20"/>
      <c r="J152" s="50"/>
      <c r="K152" s="50"/>
      <c r="L152" s="20"/>
      <c r="M152" s="53"/>
      <c r="N152" s="20">
        <f t="shared" si="26"/>
        <v>0</v>
      </c>
      <c r="O152" s="20"/>
      <c r="P152" s="20"/>
      <c r="Q152" s="20"/>
      <c r="R152" s="20"/>
      <c r="S152" s="10"/>
      <c r="T152" s="13" t="e">
        <f t="shared" si="23"/>
        <v>#DIV/0!</v>
      </c>
    </row>
    <row r="153" spans="1:20" x14ac:dyDescent="0.25">
      <c r="A153" s="17">
        <v>137</v>
      </c>
      <c r="B153" s="22"/>
      <c r="C153" s="22"/>
      <c r="D153" s="21"/>
      <c r="E153" s="21"/>
      <c r="F153" s="21">
        <f t="shared" si="24"/>
        <v>0</v>
      </c>
      <c r="G153" s="21">
        <f t="shared" si="25"/>
        <v>0</v>
      </c>
      <c r="H153" s="50"/>
      <c r="I153" s="20"/>
      <c r="J153" s="50"/>
      <c r="K153" s="50"/>
      <c r="L153" s="20"/>
      <c r="M153" s="53"/>
      <c r="N153" s="20">
        <f t="shared" si="26"/>
        <v>0</v>
      </c>
      <c r="O153" s="20"/>
      <c r="P153" s="20"/>
      <c r="Q153" s="20"/>
      <c r="R153" s="20"/>
      <c r="S153" s="10"/>
      <c r="T153" s="13" t="e">
        <f t="shared" si="23"/>
        <v>#DIV/0!</v>
      </c>
    </row>
    <row r="154" spans="1:20" x14ac:dyDescent="0.25">
      <c r="A154" s="17">
        <v>138</v>
      </c>
      <c r="B154" s="22"/>
      <c r="C154" s="22"/>
      <c r="D154" s="21"/>
      <c r="E154" s="21"/>
      <c r="F154" s="21">
        <f t="shared" si="24"/>
        <v>0</v>
      </c>
      <c r="G154" s="21">
        <f t="shared" si="25"/>
        <v>0</v>
      </c>
      <c r="H154" s="50"/>
      <c r="I154" s="20"/>
      <c r="J154" s="50"/>
      <c r="K154" s="50"/>
      <c r="L154" s="20"/>
      <c r="M154" s="20"/>
      <c r="N154" s="20">
        <f t="shared" si="26"/>
        <v>0</v>
      </c>
      <c r="O154" s="20"/>
      <c r="P154" s="20"/>
      <c r="Q154" s="20"/>
      <c r="R154" s="20"/>
      <c r="S154" s="10"/>
      <c r="T154" s="13" t="e">
        <f t="shared" si="23"/>
        <v>#DIV/0!</v>
      </c>
    </row>
    <row r="155" spans="1:20" x14ac:dyDescent="0.25">
      <c r="A155" s="17">
        <v>139</v>
      </c>
      <c r="B155" s="22"/>
      <c r="C155" s="22"/>
      <c r="D155" s="21"/>
      <c r="E155" s="21"/>
      <c r="F155" s="21">
        <f t="shared" si="24"/>
        <v>0</v>
      </c>
      <c r="G155" s="21">
        <f t="shared" si="25"/>
        <v>0</v>
      </c>
      <c r="H155" s="20"/>
      <c r="I155" s="20"/>
      <c r="J155" s="20"/>
      <c r="K155" s="20"/>
      <c r="L155" s="20"/>
      <c r="M155" s="20"/>
      <c r="N155" s="20">
        <f t="shared" si="26"/>
        <v>0</v>
      </c>
      <c r="O155" s="20"/>
      <c r="P155" s="20"/>
      <c r="Q155" s="20"/>
      <c r="R155" s="20"/>
      <c r="S155" s="10"/>
      <c r="T155" s="13" t="e">
        <f t="shared" si="23"/>
        <v>#DIV/0!</v>
      </c>
    </row>
    <row r="156" spans="1:20" x14ac:dyDescent="0.25">
      <c r="A156" s="17">
        <v>140</v>
      </c>
      <c r="B156" s="22"/>
      <c r="C156" s="22"/>
      <c r="D156" s="21"/>
      <c r="E156" s="21"/>
      <c r="F156" s="21">
        <f t="shared" si="24"/>
        <v>0</v>
      </c>
      <c r="G156" s="21">
        <f t="shared" si="25"/>
        <v>0</v>
      </c>
      <c r="H156" s="50"/>
      <c r="I156" s="20"/>
      <c r="J156" s="50"/>
      <c r="K156" s="50"/>
      <c r="L156" s="20"/>
      <c r="M156" s="53"/>
      <c r="N156" s="20">
        <f t="shared" si="26"/>
        <v>0</v>
      </c>
      <c r="O156" s="20"/>
      <c r="P156" s="20"/>
      <c r="Q156" s="20"/>
      <c r="R156" s="20"/>
      <c r="S156" s="10"/>
      <c r="T156" s="13" t="e">
        <f t="shared" ref="T156:T167" si="27">AVERAGE(H156:M156)</f>
        <v>#DIV/0!</v>
      </c>
    </row>
    <row r="157" spans="1:20" x14ac:dyDescent="0.25">
      <c r="A157" s="17">
        <v>141</v>
      </c>
      <c r="B157" s="22"/>
      <c r="C157" s="22"/>
      <c r="D157" s="21"/>
      <c r="E157" s="21"/>
      <c r="F157" s="21">
        <f t="shared" si="24"/>
        <v>0</v>
      </c>
      <c r="G157" s="21">
        <f t="shared" si="25"/>
        <v>0</v>
      </c>
      <c r="H157" s="50"/>
      <c r="I157" s="20"/>
      <c r="J157" s="50"/>
      <c r="K157" s="50"/>
      <c r="L157" s="20"/>
      <c r="M157" s="53"/>
      <c r="N157" s="20">
        <f t="shared" si="26"/>
        <v>0</v>
      </c>
      <c r="O157" s="20"/>
      <c r="P157" s="20"/>
      <c r="Q157" s="20"/>
      <c r="R157" s="20"/>
      <c r="S157" s="10"/>
      <c r="T157" s="13" t="e">
        <f t="shared" si="27"/>
        <v>#DIV/0!</v>
      </c>
    </row>
    <row r="158" spans="1:20" x14ac:dyDescent="0.25">
      <c r="A158" s="17">
        <v>142</v>
      </c>
      <c r="B158" s="22"/>
      <c r="C158" s="22"/>
      <c r="D158" s="21"/>
      <c r="E158" s="21"/>
      <c r="F158" s="21">
        <f t="shared" si="24"/>
        <v>0</v>
      </c>
      <c r="G158" s="21">
        <f t="shared" si="25"/>
        <v>0</v>
      </c>
      <c r="H158" s="50"/>
      <c r="I158" s="20"/>
      <c r="J158" s="50"/>
      <c r="K158" s="50"/>
      <c r="L158" s="20"/>
      <c r="M158" s="53"/>
      <c r="N158" s="20">
        <f t="shared" si="26"/>
        <v>0</v>
      </c>
      <c r="O158" s="20"/>
      <c r="P158" s="20"/>
      <c r="Q158" s="20"/>
      <c r="R158" s="20"/>
      <c r="S158" s="10"/>
      <c r="T158" s="13" t="e">
        <f t="shared" si="27"/>
        <v>#DIV/0!</v>
      </c>
    </row>
    <row r="159" spans="1:20" x14ac:dyDescent="0.25">
      <c r="A159" s="17">
        <v>143</v>
      </c>
      <c r="B159" s="22"/>
      <c r="C159" s="22"/>
      <c r="D159" s="21"/>
      <c r="E159" s="21"/>
      <c r="F159" s="21">
        <f t="shared" si="24"/>
        <v>0</v>
      </c>
      <c r="G159" s="21">
        <f t="shared" si="25"/>
        <v>0</v>
      </c>
      <c r="H159" s="50"/>
      <c r="I159" s="20"/>
      <c r="J159" s="50"/>
      <c r="K159" s="50"/>
      <c r="L159" s="20"/>
      <c r="M159" s="20"/>
      <c r="N159" s="20">
        <f t="shared" si="26"/>
        <v>0</v>
      </c>
      <c r="O159" s="20"/>
      <c r="P159" s="20"/>
      <c r="Q159" s="20"/>
      <c r="R159" s="20"/>
      <c r="S159" s="10"/>
      <c r="T159" s="13" t="e">
        <f t="shared" si="27"/>
        <v>#DIV/0!</v>
      </c>
    </row>
    <row r="160" spans="1:20" x14ac:dyDescent="0.25">
      <c r="A160" s="17">
        <v>144</v>
      </c>
      <c r="B160" s="22"/>
      <c r="C160" s="22"/>
      <c r="D160" s="21"/>
      <c r="E160" s="21"/>
      <c r="F160" s="21">
        <f t="shared" si="24"/>
        <v>0</v>
      </c>
      <c r="G160" s="21">
        <f t="shared" si="25"/>
        <v>0</v>
      </c>
      <c r="H160" s="20"/>
      <c r="I160" s="20"/>
      <c r="J160" s="20"/>
      <c r="K160" s="20"/>
      <c r="L160" s="20"/>
      <c r="M160" s="20"/>
      <c r="N160" s="20">
        <f t="shared" si="26"/>
        <v>0</v>
      </c>
      <c r="O160" s="20"/>
      <c r="P160" s="20"/>
      <c r="Q160" s="20"/>
      <c r="R160" s="20"/>
      <c r="S160" s="10"/>
      <c r="T160" s="13" t="e">
        <f t="shared" si="27"/>
        <v>#DIV/0!</v>
      </c>
    </row>
    <row r="161" spans="1:20" x14ac:dyDescent="0.25">
      <c r="A161" s="17">
        <v>145</v>
      </c>
      <c r="B161" s="22"/>
      <c r="C161" s="22"/>
      <c r="D161" s="21"/>
      <c r="E161" s="21"/>
      <c r="F161" s="21">
        <f t="shared" si="24"/>
        <v>0</v>
      </c>
      <c r="G161" s="21">
        <f t="shared" si="25"/>
        <v>0</v>
      </c>
      <c r="H161" s="50"/>
      <c r="I161" s="20"/>
      <c r="J161" s="50"/>
      <c r="K161" s="50"/>
      <c r="L161" s="20"/>
      <c r="M161" s="53"/>
      <c r="N161" s="20">
        <f t="shared" si="26"/>
        <v>0</v>
      </c>
      <c r="O161" s="20"/>
      <c r="P161" s="20"/>
      <c r="Q161" s="20"/>
      <c r="R161" s="20"/>
      <c r="S161" s="10"/>
      <c r="T161" s="13" t="e">
        <f t="shared" si="27"/>
        <v>#DIV/0!</v>
      </c>
    </row>
    <row r="162" spans="1:20" x14ac:dyDescent="0.25">
      <c r="A162" s="17">
        <v>146</v>
      </c>
      <c r="B162" s="22"/>
      <c r="C162" s="22"/>
      <c r="D162" s="21"/>
      <c r="E162" s="21"/>
      <c r="F162" s="21">
        <f t="shared" si="24"/>
        <v>0</v>
      </c>
      <c r="G162" s="21">
        <f t="shared" si="25"/>
        <v>0</v>
      </c>
      <c r="H162" s="50"/>
      <c r="I162" s="20"/>
      <c r="J162" s="50"/>
      <c r="K162" s="50"/>
      <c r="L162" s="20"/>
      <c r="M162" s="53"/>
      <c r="N162" s="20">
        <f t="shared" si="26"/>
        <v>0</v>
      </c>
      <c r="O162" s="20"/>
      <c r="P162" s="20"/>
      <c r="Q162" s="20"/>
      <c r="R162" s="20"/>
      <c r="S162" s="10"/>
      <c r="T162" s="13" t="e">
        <f t="shared" si="27"/>
        <v>#DIV/0!</v>
      </c>
    </row>
    <row r="163" spans="1:20" x14ac:dyDescent="0.25">
      <c r="A163" s="17">
        <v>147</v>
      </c>
      <c r="B163" s="22"/>
      <c r="C163" s="22"/>
      <c r="D163" s="21"/>
      <c r="E163" s="21"/>
      <c r="F163" s="21">
        <f t="shared" ref="F163:F167" si="28">SUM(G163,N163)</f>
        <v>0</v>
      </c>
      <c r="G163" s="21">
        <f t="shared" ref="G163:G167" si="29">SUM(H163:M163)</f>
        <v>0</v>
      </c>
      <c r="H163" s="50"/>
      <c r="I163" s="20"/>
      <c r="J163" s="50"/>
      <c r="K163" s="50"/>
      <c r="L163" s="20"/>
      <c r="M163" s="53"/>
      <c r="N163" s="20">
        <f t="shared" ref="N163:N167" si="30">SUM(O163:P163)</f>
        <v>0</v>
      </c>
      <c r="O163" s="20"/>
      <c r="P163" s="20"/>
      <c r="Q163" s="20"/>
      <c r="R163" s="20"/>
      <c r="S163" s="10"/>
      <c r="T163" s="13" t="e">
        <f t="shared" si="27"/>
        <v>#DIV/0!</v>
      </c>
    </row>
    <row r="164" spans="1:20" x14ac:dyDescent="0.25">
      <c r="A164" s="17">
        <v>148</v>
      </c>
      <c r="B164" s="22"/>
      <c r="C164" s="22"/>
      <c r="D164" s="21"/>
      <c r="E164" s="21"/>
      <c r="F164" s="21">
        <f t="shared" si="28"/>
        <v>0</v>
      </c>
      <c r="G164" s="21">
        <f t="shared" si="29"/>
        <v>0</v>
      </c>
      <c r="H164" s="50"/>
      <c r="I164" s="20"/>
      <c r="J164" s="50"/>
      <c r="K164" s="50"/>
      <c r="L164" s="20"/>
      <c r="M164" s="20"/>
      <c r="N164" s="20">
        <f t="shared" si="30"/>
        <v>0</v>
      </c>
      <c r="O164" s="20"/>
      <c r="P164" s="20"/>
      <c r="Q164" s="20"/>
      <c r="R164" s="20"/>
      <c r="S164" s="10"/>
      <c r="T164" s="13" t="e">
        <f t="shared" si="27"/>
        <v>#DIV/0!</v>
      </c>
    </row>
    <row r="165" spans="1:20" x14ac:dyDescent="0.25">
      <c r="A165" s="17">
        <v>149</v>
      </c>
      <c r="B165" s="22"/>
      <c r="C165" s="22"/>
      <c r="D165" s="21"/>
      <c r="E165" s="21"/>
      <c r="F165" s="21">
        <f t="shared" si="28"/>
        <v>0</v>
      </c>
      <c r="G165" s="21">
        <f t="shared" si="29"/>
        <v>0</v>
      </c>
      <c r="H165" s="20"/>
      <c r="I165" s="20"/>
      <c r="J165" s="20"/>
      <c r="K165" s="20"/>
      <c r="L165" s="20"/>
      <c r="M165" s="20"/>
      <c r="N165" s="20">
        <f t="shared" si="30"/>
        <v>0</v>
      </c>
      <c r="O165" s="20"/>
      <c r="P165" s="20"/>
      <c r="Q165" s="20"/>
      <c r="R165" s="20"/>
      <c r="S165" s="10"/>
      <c r="T165" s="13" t="e">
        <f t="shared" si="27"/>
        <v>#DIV/0!</v>
      </c>
    </row>
    <row r="166" spans="1:20" x14ac:dyDescent="0.25">
      <c r="A166" s="17">
        <v>150</v>
      </c>
      <c r="B166" s="22"/>
      <c r="C166" s="22"/>
      <c r="D166" s="21"/>
      <c r="E166" s="21"/>
      <c r="F166" s="21">
        <f t="shared" si="28"/>
        <v>0</v>
      </c>
      <c r="G166" s="21">
        <f t="shared" si="29"/>
        <v>0</v>
      </c>
      <c r="H166" s="50"/>
      <c r="I166" s="20"/>
      <c r="J166" s="50"/>
      <c r="K166" s="50"/>
      <c r="L166" s="20"/>
      <c r="M166" s="53"/>
      <c r="N166" s="20">
        <f t="shared" si="30"/>
        <v>0</v>
      </c>
      <c r="O166" s="20"/>
      <c r="P166" s="20"/>
      <c r="Q166" s="20"/>
      <c r="R166" s="20"/>
      <c r="S166" s="10"/>
      <c r="T166" s="13" t="e">
        <f t="shared" si="27"/>
        <v>#DIV/0!</v>
      </c>
    </row>
    <row r="167" spans="1:20" x14ac:dyDescent="0.25">
      <c r="A167" s="17">
        <v>151</v>
      </c>
      <c r="B167" s="22"/>
      <c r="C167" s="22"/>
      <c r="D167" s="21"/>
      <c r="E167" s="21"/>
      <c r="F167" s="21">
        <f t="shared" si="28"/>
        <v>0</v>
      </c>
      <c r="G167" s="21">
        <f t="shared" si="29"/>
        <v>0</v>
      </c>
      <c r="H167" s="50"/>
      <c r="I167" s="20"/>
      <c r="J167" s="50"/>
      <c r="K167" s="50"/>
      <c r="L167" s="20"/>
      <c r="M167" s="53"/>
      <c r="N167" s="20">
        <f t="shared" si="30"/>
        <v>0</v>
      </c>
      <c r="O167" s="20"/>
      <c r="P167" s="20"/>
      <c r="Q167" s="20"/>
      <c r="R167" s="20"/>
      <c r="S167" s="10"/>
      <c r="T167" s="13" t="e">
        <f t="shared" si="27"/>
        <v>#DIV/0!</v>
      </c>
    </row>
  </sheetData>
  <autoFilter ref="A15:T65" xr:uid="{00000000-0009-0000-0000-000000000000}">
    <filterColumn colId="9" showButton="0"/>
    <sortState xmlns:xlrd2="http://schemas.microsoft.com/office/spreadsheetml/2017/richdata2" ref="A20:T117">
      <sortCondition descending="1" ref="F15:F65"/>
    </sortState>
  </autoFilter>
  <mergeCells count="24">
    <mergeCell ref="S15:S17"/>
    <mergeCell ref="T15:T17"/>
    <mergeCell ref="O6:Q6"/>
    <mergeCell ref="O7:Q7"/>
    <mergeCell ref="P15:P17"/>
    <mergeCell ref="R15:R17"/>
    <mergeCell ref="A13:Q13"/>
    <mergeCell ref="J15:K15"/>
    <mergeCell ref="E15:E17"/>
    <mergeCell ref="F15:F17"/>
    <mergeCell ref="G15:G17"/>
    <mergeCell ref="N15:N17"/>
    <mergeCell ref="O15:O17"/>
    <mergeCell ref="A15:A17"/>
    <mergeCell ref="B15:B17"/>
    <mergeCell ref="C15:C17"/>
    <mergeCell ref="D15:D17"/>
    <mergeCell ref="H121:M121"/>
    <mergeCell ref="A1:Q1"/>
    <mergeCell ref="D3:H3"/>
    <mergeCell ref="F5:I5"/>
    <mergeCell ref="Q15:Q17"/>
    <mergeCell ref="H119:M119"/>
    <mergeCell ref="H120:M120"/>
  </mergeCells>
  <phoneticPr fontId="12" type="noConversion"/>
  <conditionalFormatting sqref="G15">
    <cfRule type="cellIs" dxfId="714" priority="849" stopIfTrue="1" operator="equal">
      <formula>"Ф.И.О"</formula>
    </cfRule>
    <cfRule type="colorScale" priority="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 H27 H30 H32:H34 H37:I42 H44:H47 H36 H53:H55 H57:H58 H61 H68:H69 H72 H94 H82:I82 H97:H167">
    <cfRule type="cellIs" dxfId="713" priority="835" operator="lessThan">
      <formula>39</formula>
    </cfRule>
  </conditionalFormatting>
  <conditionalFormatting sqref="I17 I27 I30 I32:I34 I44:I47 I36 I53:I59 I68:I69 I72 I94 I61 I97:I167">
    <cfRule type="cellIs" dxfId="712" priority="834" operator="lessThan">
      <formula>39</formula>
    </cfRule>
  </conditionalFormatting>
  <conditionalFormatting sqref="J17 J27 J30 J32:J34 J44:J47 J36:J42 J53:J55 J57:J58 J61 J68:J69 J72 J82 J94 J97:J167">
    <cfRule type="cellIs" dxfId="711" priority="833" operator="lessThan">
      <formula>45</formula>
    </cfRule>
  </conditionalFormatting>
  <conditionalFormatting sqref="K17 K27 K30 K32:K34 K37:L42 K44:K47 K36 K82 K53:K55 K57:K58 K61 K68:K69 K72 K94 K97:K167">
    <cfRule type="cellIs" dxfId="710" priority="832" operator="lessThan">
      <formula>35</formula>
    </cfRule>
  </conditionalFormatting>
  <conditionalFormatting sqref="L17 L27 L30 L32:L34 L44:L47 L36 L82 L53:L59 L68:L69 L72 L94 L61 L97:L167">
    <cfRule type="cellIs" dxfId="709" priority="831" operator="lessThan">
      <formula>35</formula>
    </cfRule>
  </conditionalFormatting>
  <conditionalFormatting sqref="M17 M27 M30 M32:M34 M44:M47 M36:M42 M82 M53:M55 M57:M58 M61 M68:M69 M72 M94 M97:M167">
    <cfRule type="cellIs" dxfId="708" priority="830" operator="lessThan">
      <formula>44</formula>
    </cfRule>
  </conditionalFormatting>
  <conditionalFormatting sqref="H18 H22 H24 H20">
    <cfRule type="cellIs" dxfId="707" priority="829" operator="lessThan">
      <formula>39</formula>
    </cfRule>
  </conditionalFormatting>
  <conditionalFormatting sqref="I18 I22 I24 I20">
    <cfRule type="cellIs" dxfId="706" priority="828" operator="lessThan">
      <formula>39</formula>
    </cfRule>
  </conditionalFormatting>
  <conditionalFormatting sqref="J18 J22 J24 J20">
    <cfRule type="cellIs" dxfId="705" priority="827" operator="lessThan">
      <formula>45</formula>
    </cfRule>
  </conditionalFormatting>
  <conditionalFormatting sqref="K18 K22 K24 K20">
    <cfRule type="cellIs" dxfId="704" priority="826" operator="lessThan">
      <formula>35</formula>
    </cfRule>
  </conditionalFormatting>
  <conditionalFormatting sqref="L18 L22 L24 L20">
    <cfRule type="cellIs" dxfId="703" priority="825" operator="lessThan">
      <formula>35</formula>
    </cfRule>
  </conditionalFormatting>
  <conditionalFormatting sqref="M18 M22 M24 M20">
    <cfRule type="cellIs" dxfId="702" priority="824" operator="lessThan">
      <formula>44</formula>
    </cfRule>
  </conditionalFormatting>
  <conditionalFormatting sqref="H29">
    <cfRule type="cellIs" dxfId="701" priority="817" operator="lessThan">
      <formula>39</formula>
    </cfRule>
  </conditionalFormatting>
  <conditionalFormatting sqref="I29">
    <cfRule type="cellIs" dxfId="700" priority="816" operator="lessThan">
      <formula>39</formula>
    </cfRule>
  </conditionalFormatting>
  <conditionalFormatting sqref="J29">
    <cfRule type="cellIs" dxfId="699" priority="815" operator="lessThan">
      <formula>45</formula>
    </cfRule>
  </conditionalFormatting>
  <conditionalFormatting sqref="K29">
    <cfRule type="cellIs" dxfId="698" priority="814" operator="lessThan">
      <formula>35</formula>
    </cfRule>
  </conditionalFormatting>
  <conditionalFormatting sqref="L29">
    <cfRule type="cellIs" dxfId="697" priority="813" operator="lessThan">
      <formula>35</formula>
    </cfRule>
  </conditionalFormatting>
  <conditionalFormatting sqref="M29">
    <cfRule type="cellIs" dxfId="696" priority="812" operator="lessThan">
      <formula>44</formula>
    </cfRule>
  </conditionalFormatting>
  <conditionalFormatting sqref="H34">
    <cfRule type="cellIs" dxfId="695" priority="805" operator="lessThan">
      <formula>39</formula>
    </cfRule>
  </conditionalFormatting>
  <conditionalFormatting sqref="I34">
    <cfRule type="cellIs" dxfId="694" priority="804" operator="lessThan">
      <formula>39</formula>
    </cfRule>
  </conditionalFormatting>
  <conditionalFormatting sqref="J34">
    <cfRule type="cellIs" dxfId="693" priority="803" operator="lessThan">
      <formula>45</formula>
    </cfRule>
  </conditionalFormatting>
  <conditionalFormatting sqref="K34">
    <cfRule type="cellIs" dxfId="692" priority="802" operator="lessThan">
      <formula>35</formula>
    </cfRule>
  </conditionalFormatting>
  <conditionalFormatting sqref="L34">
    <cfRule type="cellIs" dxfId="691" priority="801" operator="lessThan">
      <formula>35</formula>
    </cfRule>
  </conditionalFormatting>
  <conditionalFormatting sqref="M34">
    <cfRule type="cellIs" dxfId="690" priority="800" operator="lessThan">
      <formula>44</formula>
    </cfRule>
  </conditionalFormatting>
  <conditionalFormatting sqref="H37">
    <cfRule type="cellIs" dxfId="689" priority="799" operator="lessThan">
      <formula>39</formula>
    </cfRule>
  </conditionalFormatting>
  <conditionalFormatting sqref="I37">
    <cfRule type="cellIs" dxfId="688" priority="798" operator="lessThan">
      <formula>39</formula>
    </cfRule>
  </conditionalFormatting>
  <conditionalFormatting sqref="J37">
    <cfRule type="cellIs" dxfId="687" priority="797" operator="lessThan">
      <formula>45</formula>
    </cfRule>
  </conditionalFormatting>
  <conditionalFormatting sqref="K37">
    <cfRule type="cellIs" dxfId="686" priority="796" operator="lessThan">
      <formula>35</formula>
    </cfRule>
  </conditionalFormatting>
  <conditionalFormatting sqref="L37">
    <cfRule type="cellIs" dxfId="685" priority="795" operator="lessThan">
      <formula>35</formula>
    </cfRule>
  </conditionalFormatting>
  <conditionalFormatting sqref="M37">
    <cfRule type="cellIs" dxfId="684" priority="794" operator="lessThan">
      <formula>44</formula>
    </cfRule>
  </conditionalFormatting>
  <conditionalFormatting sqref="H25:I25">
    <cfRule type="cellIs" dxfId="683" priority="793" operator="lessThan">
      <formula>39</formula>
    </cfRule>
  </conditionalFormatting>
  <conditionalFormatting sqref="J25">
    <cfRule type="cellIs" dxfId="682" priority="792" operator="lessThan">
      <formula>45</formula>
    </cfRule>
  </conditionalFormatting>
  <conditionalFormatting sqref="K25:L25">
    <cfRule type="cellIs" dxfId="681" priority="791" operator="lessThan">
      <formula>35</formula>
    </cfRule>
  </conditionalFormatting>
  <conditionalFormatting sqref="M25">
    <cfRule type="cellIs" dxfId="680" priority="790" operator="lessThan">
      <formula>44</formula>
    </cfRule>
  </conditionalFormatting>
  <conditionalFormatting sqref="H43">
    <cfRule type="cellIs" dxfId="679" priority="789" operator="lessThan">
      <formula>39</formula>
    </cfRule>
  </conditionalFormatting>
  <conditionalFormatting sqref="I43">
    <cfRule type="cellIs" dxfId="678" priority="788" operator="lessThan">
      <formula>39</formula>
    </cfRule>
  </conditionalFormatting>
  <conditionalFormatting sqref="J43">
    <cfRule type="cellIs" dxfId="677" priority="787" operator="lessThan">
      <formula>45</formula>
    </cfRule>
  </conditionalFormatting>
  <conditionalFormatting sqref="K43">
    <cfRule type="cellIs" dxfId="676" priority="786" operator="lessThan">
      <formula>35</formula>
    </cfRule>
  </conditionalFormatting>
  <conditionalFormatting sqref="L43">
    <cfRule type="cellIs" dxfId="675" priority="785" operator="lessThan">
      <formula>35</formula>
    </cfRule>
  </conditionalFormatting>
  <conditionalFormatting sqref="M43">
    <cfRule type="cellIs" dxfId="674" priority="784" operator="lessThan">
      <formula>44</formula>
    </cfRule>
  </conditionalFormatting>
  <conditionalFormatting sqref="H44">
    <cfRule type="cellIs" dxfId="673" priority="783" operator="lessThan">
      <formula>39</formula>
    </cfRule>
  </conditionalFormatting>
  <conditionalFormatting sqref="I44">
    <cfRule type="cellIs" dxfId="672" priority="782" operator="lessThan">
      <formula>39</formula>
    </cfRule>
  </conditionalFormatting>
  <conditionalFormatting sqref="J44">
    <cfRule type="cellIs" dxfId="671" priority="781" operator="lessThan">
      <formula>45</formula>
    </cfRule>
  </conditionalFormatting>
  <conditionalFormatting sqref="K44">
    <cfRule type="cellIs" dxfId="670" priority="780" operator="lessThan">
      <formula>35</formula>
    </cfRule>
  </conditionalFormatting>
  <conditionalFormatting sqref="L44">
    <cfRule type="cellIs" dxfId="669" priority="779" operator="lessThan">
      <formula>35</formula>
    </cfRule>
  </conditionalFormatting>
  <conditionalFormatting sqref="M44">
    <cfRule type="cellIs" dxfId="668" priority="778" operator="lessThan">
      <formula>44</formula>
    </cfRule>
  </conditionalFormatting>
  <conditionalFormatting sqref="H46">
    <cfRule type="cellIs" dxfId="667" priority="777" operator="lessThan">
      <formula>39</formula>
    </cfRule>
  </conditionalFormatting>
  <conditionalFormatting sqref="I46">
    <cfRule type="cellIs" dxfId="666" priority="776" operator="lessThan">
      <formula>39</formula>
    </cfRule>
  </conditionalFormatting>
  <conditionalFormatting sqref="J46">
    <cfRule type="cellIs" dxfId="665" priority="775" operator="lessThan">
      <formula>45</formula>
    </cfRule>
  </conditionalFormatting>
  <conditionalFormatting sqref="K46">
    <cfRule type="cellIs" dxfId="664" priority="774" operator="lessThan">
      <formula>35</formula>
    </cfRule>
  </conditionalFormatting>
  <conditionalFormatting sqref="L46">
    <cfRule type="cellIs" dxfId="663" priority="773" operator="lessThan">
      <formula>35</formula>
    </cfRule>
  </conditionalFormatting>
  <conditionalFormatting sqref="M46">
    <cfRule type="cellIs" dxfId="662" priority="772" operator="lessThan">
      <formula>44</formula>
    </cfRule>
  </conditionalFormatting>
  <conditionalFormatting sqref="H26:I26">
    <cfRule type="cellIs" dxfId="661" priority="771" operator="lessThan">
      <formula>39</formula>
    </cfRule>
  </conditionalFormatting>
  <conditionalFormatting sqref="J26">
    <cfRule type="cellIs" dxfId="660" priority="770" operator="lessThan">
      <formula>45</formula>
    </cfRule>
  </conditionalFormatting>
  <conditionalFormatting sqref="K26:L26">
    <cfRule type="cellIs" dxfId="659" priority="769" operator="lessThan">
      <formula>35</formula>
    </cfRule>
  </conditionalFormatting>
  <conditionalFormatting sqref="M26">
    <cfRule type="cellIs" dxfId="658" priority="768" operator="lessThan">
      <formula>44</formula>
    </cfRule>
  </conditionalFormatting>
  <conditionalFormatting sqref="H31">
    <cfRule type="cellIs" dxfId="657" priority="757" operator="lessThan">
      <formula>39</formula>
    </cfRule>
  </conditionalFormatting>
  <conditionalFormatting sqref="I31">
    <cfRule type="cellIs" dxfId="656" priority="756" operator="lessThan">
      <formula>39</formula>
    </cfRule>
  </conditionalFormatting>
  <conditionalFormatting sqref="J31">
    <cfRule type="cellIs" dxfId="655" priority="755" operator="lessThan">
      <formula>45</formula>
    </cfRule>
  </conditionalFormatting>
  <conditionalFormatting sqref="K31">
    <cfRule type="cellIs" dxfId="654" priority="754" operator="lessThan">
      <formula>35</formula>
    </cfRule>
  </conditionalFormatting>
  <conditionalFormatting sqref="L31">
    <cfRule type="cellIs" dxfId="653" priority="753" operator="lessThan">
      <formula>35</formula>
    </cfRule>
  </conditionalFormatting>
  <conditionalFormatting sqref="M31">
    <cfRule type="cellIs" dxfId="652" priority="752" operator="lessThan">
      <formula>44</formula>
    </cfRule>
  </conditionalFormatting>
  <conditionalFormatting sqref="H33">
    <cfRule type="cellIs" dxfId="651" priority="751" operator="lessThan">
      <formula>39</formula>
    </cfRule>
  </conditionalFormatting>
  <conditionalFormatting sqref="I33">
    <cfRule type="cellIs" dxfId="650" priority="750" operator="lessThan">
      <formula>39</formula>
    </cfRule>
  </conditionalFormatting>
  <conditionalFormatting sqref="J33">
    <cfRule type="cellIs" dxfId="649" priority="749" operator="lessThan">
      <formula>45</formula>
    </cfRule>
  </conditionalFormatting>
  <conditionalFormatting sqref="K33">
    <cfRule type="cellIs" dxfId="648" priority="748" operator="lessThan">
      <formula>35</formula>
    </cfRule>
  </conditionalFormatting>
  <conditionalFormatting sqref="L33">
    <cfRule type="cellIs" dxfId="647" priority="747" operator="lessThan">
      <formula>35</formula>
    </cfRule>
  </conditionalFormatting>
  <conditionalFormatting sqref="M33">
    <cfRule type="cellIs" dxfId="646" priority="746" operator="lessThan">
      <formula>44</formula>
    </cfRule>
  </conditionalFormatting>
  <conditionalFormatting sqref="H36">
    <cfRule type="cellIs" dxfId="645" priority="745" operator="lessThan">
      <formula>39</formula>
    </cfRule>
  </conditionalFormatting>
  <conditionalFormatting sqref="I36">
    <cfRule type="cellIs" dxfId="644" priority="744" operator="lessThan">
      <formula>39</formula>
    </cfRule>
  </conditionalFormatting>
  <conditionalFormatting sqref="J36">
    <cfRule type="cellIs" dxfId="643" priority="743" operator="lessThan">
      <formula>45</formula>
    </cfRule>
  </conditionalFormatting>
  <conditionalFormatting sqref="K36">
    <cfRule type="cellIs" dxfId="642" priority="742" operator="lessThan">
      <formula>35</formula>
    </cfRule>
  </conditionalFormatting>
  <conditionalFormatting sqref="L36">
    <cfRule type="cellIs" dxfId="641" priority="741" operator="lessThan">
      <formula>35</formula>
    </cfRule>
  </conditionalFormatting>
  <conditionalFormatting sqref="M36">
    <cfRule type="cellIs" dxfId="640" priority="740" operator="lessThan">
      <formula>44</formula>
    </cfRule>
  </conditionalFormatting>
  <conditionalFormatting sqref="H42">
    <cfRule type="cellIs" dxfId="639" priority="739" operator="lessThan">
      <formula>39</formula>
    </cfRule>
  </conditionalFormatting>
  <conditionalFormatting sqref="I42">
    <cfRule type="cellIs" dxfId="638" priority="738" operator="lessThan">
      <formula>39</formula>
    </cfRule>
  </conditionalFormatting>
  <conditionalFormatting sqref="J42">
    <cfRule type="cellIs" dxfId="637" priority="737" operator="lessThan">
      <formula>45</formula>
    </cfRule>
  </conditionalFormatting>
  <conditionalFormatting sqref="K42">
    <cfRule type="cellIs" dxfId="636" priority="736" operator="lessThan">
      <formula>35</formula>
    </cfRule>
  </conditionalFormatting>
  <conditionalFormatting sqref="L42">
    <cfRule type="cellIs" dxfId="635" priority="735" operator="lessThan">
      <formula>35</formula>
    </cfRule>
  </conditionalFormatting>
  <conditionalFormatting sqref="M42">
    <cfRule type="cellIs" dxfId="634" priority="734" operator="lessThan">
      <formula>44</formula>
    </cfRule>
  </conditionalFormatting>
  <conditionalFormatting sqref="H43">
    <cfRule type="cellIs" dxfId="633" priority="733" operator="lessThan">
      <formula>39</formula>
    </cfRule>
  </conditionalFormatting>
  <conditionalFormatting sqref="I43">
    <cfRule type="cellIs" dxfId="632" priority="732" operator="lessThan">
      <formula>39</formula>
    </cfRule>
  </conditionalFormatting>
  <conditionalFormatting sqref="J43">
    <cfRule type="cellIs" dxfId="631" priority="731" operator="lessThan">
      <formula>45</formula>
    </cfRule>
  </conditionalFormatting>
  <conditionalFormatting sqref="K43">
    <cfRule type="cellIs" dxfId="630" priority="730" operator="lessThan">
      <formula>35</formula>
    </cfRule>
  </conditionalFormatting>
  <conditionalFormatting sqref="L43">
    <cfRule type="cellIs" dxfId="629" priority="729" operator="lessThan">
      <formula>35</formula>
    </cfRule>
  </conditionalFormatting>
  <conditionalFormatting sqref="M43">
    <cfRule type="cellIs" dxfId="628" priority="728" operator="lessThan">
      <formula>44</formula>
    </cfRule>
  </conditionalFormatting>
  <conditionalFormatting sqref="H45">
    <cfRule type="cellIs" dxfId="627" priority="727" operator="lessThan">
      <formula>39</formula>
    </cfRule>
  </conditionalFormatting>
  <conditionalFormatting sqref="I45">
    <cfRule type="cellIs" dxfId="626" priority="726" operator="lessThan">
      <formula>39</formula>
    </cfRule>
  </conditionalFormatting>
  <conditionalFormatting sqref="J45">
    <cfRule type="cellIs" dxfId="625" priority="725" operator="lessThan">
      <formula>45</formula>
    </cfRule>
  </conditionalFormatting>
  <conditionalFormatting sqref="K45">
    <cfRule type="cellIs" dxfId="624" priority="724" operator="lessThan">
      <formula>35</formula>
    </cfRule>
  </conditionalFormatting>
  <conditionalFormatting sqref="L45">
    <cfRule type="cellIs" dxfId="623" priority="723" operator="lessThan">
      <formula>35</formula>
    </cfRule>
  </conditionalFormatting>
  <conditionalFormatting sqref="M45">
    <cfRule type="cellIs" dxfId="622" priority="722" operator="lessThan">
      <formula>44</formula>
    </cfRule>
  </conditionalFormatting>
  <conditionalFormatting sqref="H50">
    <cfRule type="cellIs" dxfId="621" priority="711" operator="lessThan">
      <formula>39</formula>
    </cfRule>
  </conditionalFormatting>
  <conditionalFormatting sqref="I50">
    <cfRule type="cellIs" dxfId="620" priority="710" operator="lessThan">
      <formula>39</formula>
    </cfRule>
  </conditionalFormatting>
  <conditionalFormatting sqref="J50">
    <cfRule type="cellIs" dxfId="619" priority="709" operator="lessThan">
      <formula>45</formula>
    </cfRule>
  </conditionalFormatting>
  <conditionalFormatting sqref="K50">
    <cfRule type="cellIs" dxfId="618" priority="708" operator="lessThan">
      <formula>35</formula>
    </cfRule>
  </conditionalFormatting>
  <conditionalFormatting sqref="L50">
    <cfRule type="cellIs" dxfId="617" priority="707" operator="lessThan">
      <formula>35</formula>
    </cfRule>
  </conditionalFormatting>
  <conditionalFormatting sqref="M50">
    <cfRule type="cellIs" dxfId="616" priority="706" operator="lessThan">
      <formula>44</formula>
    </cfRule>
  </conditionalFormatting>
  <conditionalFormatting sqref="H51">
    <cfRule type="cellIs" dxfId="615" priority="705" operator="lessThan">
      <formula>39</formula>
    </cfRule>
  </conditionalFormatting>
  <conditionalFormatting sqref="I51">
    <cfRule type="cellIs" dxfId="614" priority="704" operator="lessThan">
      <formula>39</formula>
    </cfRule>
  </conditionalFormatting>
  <conditionalFormatting sqref="J51">
    <cfRule type="cellIs" dxfId="613" priority="703" operator="lessThan">
      <formula>45</formula>
    </cfRule>
  </conditionalFormatting>
  <conditionalFormatting sqref="K51">
    <cfRule type="cellIs" dxfId="612" priority="702" operator="lessThan">
      <formula>35</formula>
    </cfRule>
  </conditionalFormatting>
  <conditionalFormatting sqref="L51">
    <cfRule type="cellIs" dxfId="611" priority="701" operator="lessThan">
      <formula>35</formula>
    </cfRule>
  </conditionalFormatting>
  <conditionalFormatting sqref="M51">
    <cfRule type="cellIs" dxfId="610" priority="700" operator="lessThan">
      <formula>44</formula>
    </cfRule>
  </conditionalFormatting>
  <conditionalFormatting sqref="H53">
    <cfRule type="cellIs" dxfId="609" priority="693" operator="lessThan">
      <formula>39</formula>
    </cfRule>
  </conditionalFormatting>
  <conditionalFormatting sqref="I53">
    <cfRule type="cellIs" dxfId="608" priority="692" operator="lessThan">
      <formula>39</formula>
    </cfRule>
  </conditionalFormatting>
  <conditionalFormatting sqref="J53">
    <cfRule type="cellIs" dxfId="607" priority="691" operator="lessThan">
      <formula>45</formula>
    </cfRule>
  </conditionalFormatting>
  <conditionalFormatting sqref="K53">
    <cfRule type="cellIs" dxfId="606" priority="690" operator="lessThan">
      <formula>35</formula>
    </cfRule>
  </conditionalFormatting>
  <conditionalFormatting sqref="L53">
    <cfRule type="cellIs" dxfId="605" priority="689" operator="lessThan">
      <formula>35</formula>
    </cfRule>
  </conditionalFormatting>
  <conditionalFormatting sqref="M53">
    <cfRule type="cellIs" dxfId="604" priority="688" operator="lessThan">
      <formula>44</formula>
    </cfRule>
  </conditionalFormatting>
  <conditionalFormatting sqref="H56">
    <cfRule type="cellIs" dxfId="603" priority="687" operator="lessThan">
      <formula>39</formula>
    </cfRule>
  </conditionalFormatting>
  <conditionalFormatting sqref="I56">
    <cfRule type="cellIs" dxfId="602" priority="686" operator="lessThan">
      <formula>39</formula>
    </cfRule>
  </conditionalFormatting>
  <conditionalFormatting sqref="J56">
    <cfRule type="cellIs" dxfId="601" priority="685" operator="lessThan">
      <formula>45</formula>
    </cfRule>
  </conditionalFormatting>
  <conditionalFormatting sqref="K56">
    <cfRule type="cellIs" dxfId="600" priority="684" operator="lessThan">
      <formula>35</formula>
    </cfRule>
  </conditionalFormatting>
  <conditionalFormatting sqref="L56">
    <cfRule type="cellIs" dxfId="599" priority="683" operator="lessThan">
      <formula>35</formula>
    </cfRule>
  </conditionalFormatting>
  <conditionalFormatting sqref="M56">
    <cfRule type="cellIs" dxfId="598" priority="682" operator="lessThan">
      <formula>44</formula>
    </cfRule>
  </conditionalFormatting>
  <conditionalFormatting sqref="H57">
    <cfRule type="cellIs" dxfId="597" priority="681" operator="lessThan">
      <formula>39</formula>
    </cfRule>
  </conditionalFormatting>
  <conditionalFormatting sqref="I57">
    <cfRule type="cellIs" dxfId="596" priority="680" operator="lessThan">
      <formula>39</formula>
    </cfRule>
  </conditionalFormatting>
  <conditionalFormatting sqref="J57">
    <cfRule type="cellIs" dxfId="595" priority="679" operator="lessThan">
      <formula>45</formula>
    </cfRule>
  </conditionalFormatting>
  <conditionalFormatting sqref="K57">
    <cfRule type="cellIs" dxfId="594" priority="678" operator="lessThan">
      <formula>35</formula>
    </cfRule>
  </conditionalFormatting>
  <conditionalFormatting sqref="L57">
    <cfRule type="cellIs" dxfId="593" priority="677" operator="lessThan">
      <formula>35</formula>
    </cfRule>
  </conditionalFormatting>
  <conditionalFormatting sqref="M57">
    <cfRule type="cellIs" dxfId="592" priority="676" operator="lessThan">
      <formula>44</formula>
    </cfRule>
  </conditionalFormatting>
  <conditionalFormatting sqref="H52">
    <cfRule type="cellIs" dxfId="591" priority="669" operator="lessThan">
      <formula>39</formula>
    </cfRule>
  </conditionalFormatting>
  <conditionalFormatting sqref="I52">
    <cfRule type="cellIs" dxfId="590" priority="668" operator="lessThan">
      <formula>39</formula>
    </cfRule>
  </conditionalFormatting>
  <conditionalFormatting sqref="J52">
    <cfRule type="cellIs" dxfId="589" priority="667" operator="lessThan">
      <formula>45</formula>
    </cfRule>
  </conditionalFormatting>
  <conditionalFormatting sqref="K52">
    <cfRule type="cellIs" dxfId="588" priority="666" operator="lessThan">
      <formula>35</formula>
    </cfRule>
  </conditionalFormatting>
  <conditionalFormatting sqref="L52">
    <cfRule type="cellIs" dxfId="587" priority="665" operator="lessThan">
      <formula>35</formula>
    </cfRule>
  </conditionalFormatting>
  <conditionalFormatting sqref="M52">
    <cfRule type="cellIs" dxfId="586" priority="664" operator="lessThan">
      <formula>44</formula>
    </cfRule>
  </conditionalFormatting>
  <conditionalFormatting sqref="H59">
    <cfRule type="cellIs" dxfId="585" priority="663" operator="lessThan">
      <formula>39</formula>
    </cfRule>
  </conditionalFormatting>
  <conditionalFormatting sqref="I59">
    <cfRule type="cellIs" dxfId="584" priority="662" operator="lessThan">
      <formula>39</formula>
    </cfRule>
  </conditionalFormatting>
  <conditionalFormatting sqref="J59">
    <cfRule type="cellIs" dxfId="583" priority="661" operator="lessThan">
      <formula>45</formula>
    </cfRule>
  </conditionalFormatting>
  <conditionalFormatting sqref="K59">
    <cfRule type="cellIs" dxfId="582" priority="660" operator="lessThan">
      <formula>35</formula>
    </cfRule>
  </conditionalFormatting>
  <conditionalFormatting sqref="L59">
    <cfRule type="cellIs" dxfId="581" priority="659" operator="lessThan">
      <formula>35</formula>
    </cfRule>
  </conditionalFormatting>
  <conditionalFormatting sqref="M59">
    <cfRule type="cellIs" dxfId="580" priority="658" operator="lessThan">
      <formula>44</formula>
    </cfRule>
  </conditionalFormatting>
  <conditionalFormatting sqref="H62">
    <cfRule type="cellIs" dxfId="579" priority="651" operator="lessThan">
      <formula>39</formula>
    </cfRule>
  </conditionalFormatting>
  <conditionalFormatting sqref="I62">
    <cfRule type="cellIs" dxfId="578" priority="650" operator="lessThan">
      <formula>39</formula>
    </cfRule>
  </conditionalFormatting>
  <conditionalFormatting sqref="K62">
    <cfRule type="cellIs" dxfId="577" priority="649" operator="lessThan">
      <formula>35</formula>
    </cfRule>
  </conditionalFormatting>
  <conditionalFormatting sqref="L62">
    <cfRule type="cellIs" dxfId="576" priority="648" operator="lessThan">
      <formula>35</formula>
    </cfRule>
  </conditionalFormatting>
  <conditionalFormatting sqref="M62">
    <cfRule type="cellIs" dxfId="575" priority="647" operator="lessThan">
      <formula>44</formula>
    </cfRule>
  </conditionalFormatting>
  <conditionalFormatting sqref="H63">
    <cfRule type="cellIs" dxfId="574" priority="640" operator="lessThan">
      <formula>39</formula>
    </cfRule>
  </conditionalFormatting>
  <conditionalFormatting sqref="I63">
    <cfRule type="cellIs" dxfId="573" priority="639" operator="lessThan">
      <formula>39</formula>
    </cfRule>
  </conditionalFormatting>
  <conditionalFormatting sqref="J63">
    <cfRule type="cellIs" dxfId="572" priority="638" operator="lessThan">
      <formula>45</formula>
    </cfRule>
  </conditionalFormatting>
  <conditionalFormatting sqref="K63">
    <cfRule type="cellIs" dxfId="571" priority="637" operator="lessThan">
      <formula>35</formula>
    </cfRule>
  </conditionalFormatting>
  <conditionalFormatting sqref="L63">
    <cfRule type="cellIs" dxfId="570" priority="636" operator="lessThan">
      <formula>35</formula>
    </cfRule>
  </conditionalFormatting>
  <conditionalFormatting sqref="M63">
    <cfRule type="cellIs" dxfId="569" priority="635" operator="lessThan">
      <formula>44</formula>
    </cfRule>
  </conditionalFormatting>
  <conditionalFormatting sqref="H64">
    <cfRule type="cellIs" dxfId="568" priority="634" operator="lessThan">
      <formula>33</formula>
    </cfRule>
  </conditionalFormatting>
  <conditionalFormatting sqref="I64">
    <cfRule type="cellIs" dxfId="567" priority="633" operator="lessThan">
      <formula>33</formula>
    </cfRule>
  </conditionalFormatting>
  <conditionalFormatting sqref="J64">
    <cfRule type="cellIs" dxfId="566" priority="632" operator="lessThan">
      <formula>42</formula>
    </cfRule>
  </conditionalFormatting>
  <conditionalFormatting sqref="K64">
    <cfRule type="cellIs" dxfId="565" priority="631" operator="lessThan">
      <formula>35</formula>
    </cfRule>
  </conditionalFormatting>
  <conditionalFormatting sqref="L64">
    <cfRule type="cellIs" dxfId="564" priority="630" operator="lessThan">
      <formula>35</formula>
    </cfRule>
  </conditionalFormatting>
  <conditionalFormatting sqref="M64">
    <cfRule type="cellIs" dxfId="563" priority="629" operator="lessThan">
      <formula>41</formula>
    </cfRule>
  </conditionalFormatting>
  <conditionalFormatting sqref="H65">
    <cfRule type="cellIs" dxfId="562" priority="628" operator="lessThan">
      <formula>39</formula>
    </cfRule>
  </conditionalFormatting>
  <conditionalFormatting sqref="I65">
    <cfRule type="cellIs" dxfId="561" priority="627" operator="lessThan">
      <formula>39</formula>
    </cfRule>
  </conditionalFormatting>
  <conditionalFormatting sqref="J65">
    <cfRule type="cellIs" dxfId="560" priority="626" operator="lessThan">
      <formula>45</formula>
    </cfRule>
  </conditionalFormatting>
  <conditionalFormatting sqref="K65">
    <cfRule type="cellIs" dxfId="559" priority="625" operator="lessThan">
      <formula>35</formula>
    </cfRule>
  </conditionalFormatting>
  <conditionalFormatting sqref="L65">
    <cfRule type="cellIs" dxfId="558" priority="624" operator="lessThan">
      <formula>35</formula>
    </cfRule>
  </conditionalFormatting>
  <conditionalFormatting sqref="M65">
    <cfRule type="cellIs" dxfId="557" priority="623" operator="lessThan">
      <formula>44</formula>
    </cfRule>
  </conditionalFormatting>
  <conditionalFormatting sqref="H66">
    <cfRule type="cellIs" dxfId="556" priority="622" operator="lessThan">
      <formula>39</formula>
    </cfRule>
  </conditionalFormatting>
  <conditionalFormatting sqref="I66">
    <cfRule type="cellIs" dxfId="555" priority="621" operator="lessThan">
      <formula>39</formula>
    </cfRule>
  </conditionalFormatting>
  <conditionalFormatting sqref="J66">
    <cfRule type="cellIs" dxfId="554" priority="620" operator="lessThan">
      <formula>45</formula>
    </cfRule>
  </conditionalFormatting>
  <conditionalFormatting sqref="K66">
    <cfRule type="cellIs" dxfId="553" priority="619" operator="lessThan">
      <formula>35</formula>
    </cfRule>
  </conditionalFormatting>
  <conditionalFormatting sqref="L66">
    <cfRule type="cellIs" dxfId="552" priority="618" operator="lessThan">
      <formula>35</formula>
    </cfRule>
  </conditionalFormatting>
  <conditionalFormatting sqref="M66">
    <cfRule type="cellIs" dxfId="551" priority="617" operator="lessThan">
      <formula>44</formula>
    </cfRule>
  </conditionalFormatting>
  <conditionalFormatting sqref="H67">
    <cfRule type="cellIs" dxfId="550" priority="616" operator="lessThan">
      <formula>39</formula>
    </cfRule>
  </conditionalFormatting>
  <conditionalFormatting sqref="I67">
    <cfRule type="cellIs" dxfId="549" priority="615" operator="lessThan">
      <formula>39</formula>
    </cfRule>
  </conditionalFormatting>
  <conditionalFormatting sqref="J67">
    <cfRule type="cellIs" dxfId="548" priority="614" operator="lessThan">
      <formula>45</formula>
    </cfRule>
  </conditionalFormatting>
  <conditionalFormatting sqref="K67">
    <cfRule type="cellIs" dxfId="547" priority="613" operator="lessThan">
      <formula>35</formula>
    </cfRule>
  </conditionalFormatting>
  <conditionalFormatting sqref="L67">
    <cfRule type="cellIs" dxfId="546" priority="612" operator="lessThan">
      <formula>35</formula>
    </cfRule>
  </conditionalFormatting>
  <conditionalFormatting sqref="M67">
    <cfRule type="cellIs" dxfId="545" priority="611" operator="lessThan">
      <formula>44</formula>
    </cfRule>
  </conditionalFormatting>
  <conditionalFormatting sqref="H68">
    <cfRule type="cellIs" dxfId="544" priority="604" operator="lessThan">
      <formula>39</formula>
    </cfRule>
  </conditionalFormatting>
  <conditionalFormatting sqref="I68">
    <cfRule type="cellIs" dxfId="543" priority="603" operator="lessThan">
      <formula>39</formula>
    </cfRule>
  </conditionalFormatting>
  <conditionalFormatting sqref="J68">
    <cfRule type="cellIs" dxfId="542" priority="602" operator="lessThan">
      <formula>45</formula>
    </cfRule>
  </conditionalFormatting>
  <conditionalFormatting sqref="K68">
    <cfRule type="cellIs" dxfId="541" priority="601" operator="lessThan">
      <formula>35</formula>
    </cfRule>
  </conditionalFormatting>
  <conditionalFormatting sqref="L68">
    <cfRule type="cellIs" dxfId="540" priority="600" operator="lessThan">
      <formula>35</formula>
    </cfRule>
  </conditionalFormatting>
  <conditionalFormatting sqref="M68">
    <cfRule type="cellIs" dxfId="539" priority="599" operator="lessThan">
      <formula>44</formula>
    </cfRule>
  </conditionalFormatting>
  <conditionalFormatting sqref="H70">
    <cfRule type="cellIs" dxfId="538" priority="598" operator="lessThan">
      <formula>39</formula>
    </cfRule>
  </conditionalFormatting>
  <conditionalFormatting sqref="I70">
    <cfRule type="cellIs" dxfId="537" priority="597" operator="lessThan">
      <formula>39</formula>
    </cfRule>
  </conditionalFormatting>
  <conditionalFormatting sqref="J70">
    <cfRule type="cellIs" dxfId="536" priority="596" operator="lessThan">
      <formula>45</formula>
    </cfRule>
  </conditionalFormatting>
  <conditionalFormatting sqref="K70">
    <cfRule type="cellIs" dxfId="535" priority="595" operator="lessThan">
      <formula>35</formula>
    </cfRule>
  </conditionalFormatting>
  <conditionalFormatting sqref="L70">
    <cfRule type="cellIs" dxfId="534" priority="594" operator="lessThan">
      <formula>35</formula>
    </cfRule>
  </conditionalFormatting>
  <conditionalFormatting sqref="M70">
    <cfRule type="cellIs" dxfId="533" priority="593" operator="lessThan">
      <formula>44</formula>
    </cfRule>
  </conditionalFormatting>
  <conditionalFormatting sqref="H21">
    <cfRule type="cellIs" dxfId="532" priority="592" operator="lessThan">
      <formula>39</formula>
    </cfRule>
  </conditionalFormatting>
  <conditionalFormatting sqref="I21">
    <cfRule type="cellIs" dxfId="531" priority="591" operator="lessThan">
      <formula>39</formula>
    </cfRule>
  </conditionalFormatting>
  <conditionalFormatting sqref="J21">
    <cfRule type="cellIs" dxfId="530" priority="590" operator="lessThan">
      <formula>45</formula>
    </cfRule>
  </conditionalFormatting>
  <conditionalFormatting sqref="K21">
    <cfRule type="cellIs" dxfId="529" priority="589" operator="lessThan">
      <formula>35</formula>
    </cfRule>
  </conditionalFormatting>
  <conditionalFormatting sqref="L21">
    <cfRule type="cellIs" dxfId="528" priority="588" operator="lessThan">
      <formula>35</formula>
    </cfRule>
  </conditionalFormatting>
  <conditionalFormatting sqref="M21">
    <cfRule type="cellIs" dxfId="527" priority="587" operator="lessThan">
      <formula>44</formula>
    </cfRule>
  </conditionalFormatting>
  <conditionalFormatting sqref="H71">
    <cfRule type="cellIs" dxfId="526" priority="586" operator="lessThan">
      <formula>39</formula>
    </cfRule>
  </conditionalFormatting>
  <conditionalFormatting sqref="I71">
    <cfRule type="cellIs" dxfId="525" priority="585" operator="lessThan">
      <formula>39</formula>
    </cfRule>
  </conditionalFormatting>
  <conditionalFormatting sqref="J71">
    <cfRule type="cellIs" dxfId="524" priority="584" operator="lessThan">
      <formula>45</formula>
    </cfRule>
  </conditionalFormatting>
  <conditionalFormatting sqref="K71">
    <cfRule type="cellIs" dxfId="523" priority="583" operator="lessThan">
      <formula>35</formula>
    </cfRule>
  </conditionalFormatting>
  <conditionalFormatting sqref="L71">
    <cfRule type="cellIs" dxfId="522" priority="582" operator="lessThan">
      <formula>35</formula>
    </cfRule>
  </conditionalFormatting>
  <conditionalFormatting sqref="M71">
    <cfRule type="cellIs" dxfId="521" priority="581" operator="lessThan">
      <formula>44</formula>
    </cfRule>
  </conditionalFormatting>
  <conditionalFormatting sqref="H72">
    <cfRule type="cellIs" dxfId="520" priority="580" operator="lessThan">
      <formula>39</formula>
    </cfRule>
  </conditionalFormatting>
  <conditionalFormatting sqref="I72">
    <cfRule type="cellIs" dxfId="519" priority="579" operator="lessThan">
      <formula>39</formula>
    </cfRule>
  </conditionalFormatting>
  <conditionalFormatting sqref="J72">
    <cfRule type="cellIs" dxfId="518" priority="578" operator="lessThan">
      <formula>45</formula>
    </cfRule>
  </conditionalFormatting>
  <conditionalFormatting sqref="K72">
    <cfRule type="cellIs" dxfId="517" priority="577" operator="lessThan">
      <formula>35</formula>
    </cfRule>
  </conditionalFormatting>
  <conditionalFormatting sqref="L72">
    <cfRule type="cellIs" dxfId="516" priority="576" operator="lessThan">
      <formula>35</formula>
    </cfRule>
  </conditionalFormatting>
  <conditionalFormatting sqref="M72">
    <cfRule type="cellIs" dxfId="515" priority="575" operator="lessThan">
      <formula>44</formula>
    </cfRule>
  </conditionalFormatting>
  <conditionalFormatting sqref="H23:I23">
    <cfRule type="cellIs" dxfId="514" priority="574" operator="lessThan">
      <formula>39</formula>
    </cfRule>
  </conditionalFormatting>
  <conditionalFormatting sqref="J23">
    <cfRule type="cellIs" dxfId="513" priority="573" operator="lessThan">
      <formula>45</formula>
    </cfRule>
  </conditionalFormatting>
  <conditionalFormatting sqref="K23:L23">
    <cfRule type="cellIs" dxfId="512" priority="572" operator="lessThan">
      <formula>35</formula>
    </cfRule>
  </conditionalFormatting>
  <conditionalFormatting sqref="M23">
    <cfRule type="cellIs" dxfId="511" priority="571" operator="lessThan">
      <formula>44</formula>
    </cfRule>
  </conditionalFormatting>
  <conditionalFormatting sqref="H74">
    <cfRule type="cellIs" dxfId="510" priority="570" operator="lessThan">
      <formula>33</formula>
    </cfRule>
  </conditionalFormatting>
  <conditionalFormatting sqref="I74">
    <cfRule type="cellIs" dxfId="509" priority="569" operator="lessThan">
      <formula>33</formula>
    </cfRule>
  </conditionalFormatting>
  <conditionalFormatting sqref="J74">
    <cfRule type="cellIs" dxfId="508" priority="568" operator="lessThan">
      <formula>42</formula>
    </cfRule>
  </conditionalFormatting>
  <conditionalFormatting sqref="K74">
    <cfRule type="cellIs" dxfId="507" priority="567" operator="lessThan">
      <formula>35</formula>
    </cfRule>
  </conditionalFormatting>
  <conditionalFormatting sqref="L74">
    <cfRule type="cellIs" dxfId="506" priority="566" operator="lessThan">
      <formula>35</formula>
    </cfRule>
  </conditionalFormatting>
  <conditionalFormatting sqref="M74">
    <cfRule type="cellIs" dxfId="505" priority="565" operator="lessThan">
      <formula>41</formula>
    </cfRule>
  </conditionalFormatting>
  <conditionalFormatting sqref="H75">
    <cfRule type="cellIs" dxfId="504" priority="564" operator="lessThan">
      <formula>39</formula>
    </cfRule>
  </conditionalFormatting>
  <conditionalFormatting sqref="I75">
    <cfRule type="cellIs" dxfId="503" priority="563" operator="lessThan">
      <formula>39</formula>
    </cfRule>
  </conditionalFormatting>
  <conditionalFormatting sqref="J75">
    <cfRule type="cellIs" dxfId="502" priority="562" operator="lessThan">
      <formula>45</formula>
    </cfRule>
  </conditionalFormatting>
  <conditionalFormatting sqref="K75">
    <cfRule type="cellIs" dxfId="501" priority="561" operator="lessThan">
      <formula>35</formula>
    </cfRule>
  </conditionalFormatting>
  <conditionalFormatting sqref="L75">
    <cfRule type="cellIs" dxfId="500" priority="560" operator="lessThan">
      <formula>35</formula>
    </cfRule>
  </conditionalFormatting>
  <conditionalFormatting sqref="M75">
    <cfRule type="cellIs" dxfId="499" priority="559" operator="lessThan">
      <formula>44</formula>
    </cfRule>
  </conditionalFormatting>
  <conditionalFormatting sqref="H76">
    <cfRule type="cellIs" dxfId="498" priority="558" operator="lessThan">
      <formula>39</formula>
    </cfRule>
  </conditionalFormatting>
  <conditionalFormatting sqref="I76">
    <cfRule type="cellIs" dxfId="497" priority="557" operator="lessThan">
      <formula>39</formula>
    </cfRule>
  </conditionalFormatting>
  <conditionalFormatting sqref="J76">
    <cfRule type="cellIs" dxfId="496" priority="556" operator="lessThan">
      <formula>45</formula>
    </cfRule>
  </conditionalFormatting>
  <conditionalFormatting sqref="K76">
    <cfRule type="cellIs" dxfId="495" priority="555" operator="lessThan">
      <formula>35</formula>
    </cfRule>
  </conditionalFormatting>
  <conditionalFormatting sqref="L76">
    <cfRule type="cellIs" dxfId="494" priority="554" operator="lessThan">
      <formula>35</formula>
    </cfRule>
  </conditionalFormatting>
  <conditionalFormatting sqref="M76">
    <cfRule type="cellIs" dxfId="493" priority="553" operator="lessThan">
      <formula>44</formula>
    </cfRule>
  </conditionalFormatting>
  <conditionalFormatting sqref="H77">
    <cfRule type="cellIs" dxfId="492" priority="552" operator="lessThan">
      <formula>39</formula>
    </cfRule>
  </conditionalFormatting>
  <conditionalFormatting sqref="I77">
    <cfRule type="cellIs" dxfId="491" priority="551" operator="lessThan">
      <formula>39</formula>
    </cfRule>
  </conditionalFormatting>
  <conditionalFormatting sqref="J77">
    <cfRule type="cellIs" dxfId="490" priority="550" operator="lessThan">
      <formula>45</formula>
    </cfRule>
  </conditionalFormatting>
  <conditionalFormatting sqref="K77">
    <cfRule type="cellIs" dxfId="489" priority="549" operator="lessThan">
      <formula>35</formula>
    </cfRule>
  </conditionalFormatting>
  <conditionalFormatting sqref="L77">
    <cfRule type="cellIs" dxfId="488" priority="548" operator="lessThan">
      <formula>35</formula>
    </cfRule>
  </conditionalFormatting>
  <conditionalFormatting sqref="M77">
    <cfRule type="cellIs" dxfId="487" priority="547" operator="lessThan">
      <formula>44</formula>
    </cfRule>
  </conditionalFormatting>
  <conditionalFormatting sqref="H78">
    <cfRule type="cellIs" dxfId="486" priority="546" operator="lessThan">
      <formula>39</formula>
    </cfRule>
  </conditionalFormatting>
  <conditionalFormatting sqref="I78">
    <cfRule type="cellIs" dxfId="485" priority="545" operator="lessThan">
      <formula>39</formula>
    </cfRule>
  </conditionalFormatting>
  <conditionalFormatting sqref="J78">
    <cfRule type="cellIs" dxfId="484" priority="544" operator="lessThan">
      <formula>45</formula>
    </cfRule>
  </conditionalFormatting>
  <conditionalFormatting sqref="K78">
    <cfRule type="cellIs" dxfId="483" priority="543" operator="lessThan">
      <formula>35</formula>
    </cfRule>
  </conditionalFormatting>
  <conditionalFormatting sqref="L78">
    <cfRule type="cellIs" dxfId="482" priority="542" operator="lessThan">
      <formula>35</formula>
    </cfRule>
  </conditionalFormatting>
  <conditionalFormatting sqref="M78">
    <cfRule type="cellIs" dxfId="481" priority="541" operator="lessThan">
      <formula>44</formula>
    </cfRule>
  </conditionalFormatting>
  <conditionalFormatting sqref="H35">
    <cfRule type="cellIs" dxfId="480" priority="540" operator="lessThan">
      <formula>39</formula>
    </cfRule>
  </conditionalFormatting>
  <conditionalFormatting sqref="I35">
    <cfRule type="cellIs" dxfId="479" priority="539" operator="lessThan">
      <formula>39</formula>
    </cfRule>
  </conditionalFormatting>
  <conditionalFormatting sqref="J35">
    <cfRule type="cellIs" dxfId="478" priority="538" operator="lessThan">
      <formula>45</formula>
    </cfRule>
  </conditionalFormatting>
  <conditionalFormatting sqref="K35">
    <cfRule type="cellIs" dxfId="477" priority="537" operator="lessThan">
      <formula>35</formula>
    </cfRule>
  </conditionalFormatting>
  <conditionalFormatting sqref="L35">
    <cfRule type="cellIs" dxfId="476" priority="536" operator="lessThan">
      <formula>35</formula>
    </cfRule>
  </conditionalFormatting>
  <conditionalFormatting sqref="M35">
    <cfRule type="cellIs" dxfId="475" priority="535" operator="lessThan">
      <formula>44</formula>
    </cfRule>
  </conditionalFormatting>
  <conditionalFormatting sqref="H19:I19">
    <cfRule type="cellIs" dxfId="474" priority="534" operator="lessThan">
      <formula>39</formula>
    </cfRule>
  </conditionalFormatting>
  <conditionalFormatting sqref="J19">
    <cfRule type="cellIs" dxfId="473" priority="533" operator="lessThan">
      <formula>45</formula>
    </cfRule>
  </conditionalFormatting>
  <conditionalFormatting sqref="K19:L19">
    <cfRule type="cellIs" dxfId="472" priority="532" operator="lessThan">
      <formula>35</formula>
    </cfRule>
  </conditionalFormatting>
  <conditionalFormatting sqref="M19">
    <cfRule type="cellIs" dxfId="471" priority="531" operator="lessThan">
      <formula>44</formula>
    </cfRule>
  </conditionalFormatting>
  <conditionalFormatting sqref="H79:I79">
    <cfRule type="cellIs" dxfId="470" priority="530" operator="lessThan">
      <formula>39</formula>
    </cfRule>
  </conditionalFormatting>
  <conditionalFormatting sqref="J79">
    <cfRule type="cellIs" dxfId="469" priority="529" operator="lessThan">
      <formula>45</formula>
    </cfRule>
  </conditionalFormatting>
  <conditionalFormatting sqref="K79:L79">
    <cfRule type="cellIs" dxfId="468" priority="528" operator="lessThan">
      <formula>35</formula>
    </cfRule>
  </conditionalFormatting>
  <conditionalFormatting sqref="M79">
    <cfRule type="cellIs" dxfId="467" priority="527" operator="lessThan">
      <formula>44</formula>
    </cfRule>
  </conditionalFormatting>
  <conditionalFormatting sqref="H75">
    <cfRule type="cellIs" dxfId="466" priority="371" operator="lessThan">
      <formula>39</formula>
    </cfRule>
  </conditionalFormatting>
  <conditionalFormatting sqref="K75">
    <cfRule type="cellIs" dxfId="465" priority="368" operator="lessThan">
      <formula>35</formula>
    </cfRule>
  </conditionalFormatting>
  <conditionalFormatting sqref="H72">
    <cfRule type="cellIs" dxfId="464" priority="520" operator="lessThan">
      <formula>39</formula>
    </cfRule>
  </conditionalFormatting>
  <conditionalFormatting sqref="I72">
    <cfRule type="cellIs" dxfId="463" priority="519" operator="lessThan">
      <formula>39</formula>
    </cfRule>
  </conditionalFormatting>
  <conditionalFormatting sqref="J72">
    <cfRule type="cellIs" dxfId="462" priority="518" operator="lessThan">
      <formula>45</formula>
    </cfRule>
  </conditionalFormatting>
  <conditionalFormatting sqref="K72">
    <cfRule type="cellIs" dxfId="461" priority="517" operator="lessThan">
      <formula>35</formula>
    </cfRule>
  </conditionalFormatting>
  <conditionalFormatting sqref="L72">
    <cfRule type="cellIs" dxfId="460" priority="516" operator="lessThan">
      <formula>35</formula>
    </cfRule>
  </conditionalFormatting>
  <conditionalFormatting sqref="M72">
    <cfRule type="cellIs" dxfId="459" priority="515" operator="lessThan">
      <formula>44</formula>
    </cfRule>
  </conditionalFormatting>
  <conditionalFormatting sqref="H74">
    <cfRule type="cellIs" dxfId="458" priority="508" operator="lessThan">
      <formula>39</formula>
    </cfRule>
  </conditionalFormatting>
  <conditionalFormatting sqref="I74">
    <cfRule type="cellIs" dxfId="457" priority="507" operator="lessThan">
      <formula>39</formula>
    </cfRule>
  </conditionalFormatting>
  <conditionalFormatting sqref="J74">
    <cfRule type="cellIs" dxfId="456" priority="506" operator="lessThan">
      <formula>45</formula>
    </cfRule>
  </conditionalFormatting>
  <conditionalFormatting sqref="K74">
    <cfRule type="cellIs" dxfId="455" priority="505" operator="lessThan">
      <formula>35</formula>
    </cfRule>
  </conditionalFormatting>
  <conditionalFormatting sqref="L74">
    <cfRule type="cellIs" dxfId="454" priority="504" operator="lessThan">
      <formula>35</formula>
    </cfRule>
  </conditionalFormatting>
  <conditionalFormatting sqref="M74">
    <cfRule type="cellIs" dxfId="453" priority="503" operator="lessThan">
      <formula>44</formula>
    </cfRule>
  </conditionalFormatting>
  <conditionalFormatting sqref="H75">
    <cfRule type="cellIs" dxfId="452" priority="502" operator="lessThan">
      <formula>39</formula>
    </cfRule>
  </conditionalFormatting>
  <conditionalFormatting sqref="I75">
    <cfRule type="cellIs" dxfId="451" priority="501" operator="lessThan">
      <formula>39</formula>
    </cfRule>
  </conditionalFormatting>
  <conditionalFormatting sqref="J75">
    <cfRule type="cellIs" dxfId="450" priority="500" operator="lessThan">
      <formula>45</formula>
    </cfRule>
  </conditionalFormatting>
  <conditionalFormatting sqref="K75">
    <cfRule type="cellIs" dxfId="449" priority="499" operator="lessThan">
      <formula>35</formula>
    </cfRule>
  </conditionalFormatting>
  <conditionalFormatting sqref="L75">
    <cfRule type="cellIs" dxfId="448" priority="498" operator="lessThan">
      <formula>35</formula>
    </cfRule>
  </conditionalFormatting>
  <conditionalFormatting sqref="M75">
    <cfRule type="cellIs" dxfId="447" priority="497" operator="lessThan">
      <formula>44</formula>
    </cfRule>
  </conditionalFormatting>
  <conditionalFormatting sqref="H76">
    <cfRule type="cellIs" dxfId="446" priority="496" operator="lessThan">
      <formula>39</formula>
    </cfRule>
  </conditionalFormatting>
  <conditionalFormatting sqref="I76">
    <cfRule type="cellIs" dxfId="445" priority="495" operator="lessThan">
      <formula>39</formula>
    </cfRule>
  </conditionalFormatting>
  <conditionalFormatting sqref="J76">
    <cfRule type="cellIs" dxfId="444" priority="494" operator="lessThan">
      <formula>45</formula>
    </cfRule>
  </conditionalFormatting>
  <conditionalFormatting sqref="K76">
    <cfRule type="cellIs" dxfId="443" priority="493" operator="lessThan">
      <formula>35</formula>
    </cfRule>
  </conditionalFormatting>
  <conditionalFormatting sqref="L76">
    <cfRule type="cellIs" dxfId="442" priority="492" operator="lessThan">
      <formula>35</formula>
    </cfRule>
  </conditionalFormatting>
  <conditionalFormatting sqref="M76">
    <cfRule type="cellIs" dxfId="441" priority="491" operator="lessThan">
      <formula>44</formula>
    </cfRule>
  </conditionalFormatting>
  <conditionalFormatting sqref="H77">
    <cfRule type="cellIs" dxfId="440" priority="490" operator="lessThan">
      <formula>39</formula>
    </cfRule>
  </conditionalFormatting>
  <conditionalFormatting sqref="I77">
    <cfRule type="cellIs" dxfId="439" priority="489" operator="lessThan">
      <formula>39</formula>
    </cfRule>
  </conditionalFormatting>
  <conditionalFormatting sqref="J77">
    <cfRule type="cellIs" dxfId="438" priority="488" operator="lessThan">
      <formula>45</formula>
    </cfRule>
  </conditionalFormatting>
  <conditionalFormatting sqref="K77">
    <cfRule type="cellIs" dxfId="437" priority="487" operator="lessThan">
      <formula>35</formula>
    </cfRule>
  </conditionalFormatting>
  <conditionalFormatting sqref="L77">
    <cfRule type="cellIs" dxfId="436" priority="486" operator="lessThan">
      <formula>35</formula>
    </cfRule>
  </conditionalFormatting>
  <conditionalFormatting sqref="M77">
    <cfRule type="cellIs" dxfId="435" priority="485" operator="lessThan">
      <formula>44</formula>
    </cfRule>
  </conditionalFormatting>
  <conditionalFormatting sqref="H78:I78">
    <cfRule type="cellIs" dxfId="434" priority="484" operator="lessThan">
      <formula>39</formula>
    </cfRule>
  </conditionalFormatting>
  <conditionalFormatting sqref="J78">
    <cfRule type="cellIs" dxfId="433" priority="483" operator="lessThan">
      <formula>45</formula>
    </cfRule>
  </conditionalFormatting>
  <conditionalFormatting sqref="K78:L78">
    <cfRule type="cellIs" dxfId="432" priority="482" operator="lessThan">
      <formula>35</formula>
    </cfRule>
  </conditionalFormatting>
  <conditionalFormatting sqref="M78">
    <cfRule type="cellIs" dxfId="431" priority="481" operator="lessThan">
      <formula>44</formula>
    </cfRule>
  </conditionalFormatting>
  <conditionalFormatting sqref="H79">
    <cfRule type="cellIs" dxfId="430" priority="480" operator="lessThan">
      <formula>39</formula>
    </cfRule>
  </conditionalFormatting>
  <conditionalFormatting sqref="I79">
    <cfRule type="cellIs" dxfId="429" priority="479" operator="lessThan">
      <formula>39</formula>
    </cfRule>
  </conditionalFormatting>
  <conditionalFormatting sqref="J79">
    <cfRule type="cellIs" dxfId="428" priority="478" operator="lessThan">
      <formula>45</formula>
    </cfRule>
  </conditionalFormatting>
  <conditionalFormatting sqref="K79">
    <cfRule type="cellIs" dxfId="427" priority="477" operator="lessThan">
      <formula>35</formula>
    </cfRule>
  </conditionalFormatting>
  <conditionalFormatting sqref="L79">
    <cfRule type="cellIs" dxfId="426" priority="476" operator="lessThan">
      <formula>35</formula>
    </cfRule>
  </conditionalFormatting>
  <conditionalFormatting sqref="M79">
    <cfRule type="cellIs" dxfId="425" priority="475" operator="lessThan">
      <formula>44</formula>
    </cfRule>
  </conditionalFormatting>
  <conditionalFormatting sqref="H119">
    <cfRule type="cellIs" dxfId="424" priority="472" operator="lessThan">
      <formula>39</formula>
    </cfRule>
  </conditionalFormatting>
  <conditionalFormatting sqref="H55">
    <cfRule type="cellIs" dxfId="423" priority="466" operator="lessThan">
      <formula>39</formula>
    </cfRule>
  </conditionalFormatting>
  <conditionalFormatting sqref="I55">
    <cfRule type="cellIs" dxfId="422" priority="465" operator="lessThan">
      <formula>39</formula>
    </cfRule>
  </conditionalFormatting>
  <conditionalFormatting sqref="J55">
    <cfRule type="cellIs" dxfId="421" priority="464" operator="lessThan">
      <formula>45</formula>
    </cfRule>
  </conditionalFormatting>
  <conditionalFormatting sqref="K55">
    <cfRule type="cellIs" dxfId="420" priority="463" operator="lessThan">
      <formula>35</formula>
    </cfRule>
  </conditionalFormatting>
  <conditionalFormatting sqref="L55">
    <cfRule type="cellIs" dxfId="419" priority="462" operator="lessThan">
      <formula>35</formula>
    </cfRule>
  </conditionalFormatting>
  <conditionalFormatting sqref="M55">
    <cfRule type="cellIs" dxfId="418" priority="461" operator="lessThan">
      <formula>44</formula>
    </cfRule>
  </conditionalFormatting>
  <conditionalFormatting sqref="H56">
    <cfRule type="cellIs" dxfId="417" priority="460" operator="lessThan">
      <formula>39</formula>
    </cfRule>
  </conditionalFormatting>
  <conditionalFormatting sqref="I56">
    <cfRule type="cellIs" dxfId="416" priority="459" operator="lessThan">
      <formula>39</formula>
    </cfRule>
  </conditionalFormatting>
  <conditionalFormatting sqref="J56">
    <cfRule type="cellIs" dxfId="415" priority="458" operator="lessThan">
      <formula>45</formula>
    </cfRule>
  </conditionalFormatting>
  <conditionalFormatting sqref="K56">
    <cfRule type="cellIs" dxfId="414" priority="457" operator="lessThan">
      <formula>35</formula>
    </cfRule>
  </conditionalFormatting>
  <conditionalFormatting sqref="L56">
    <cfRule type="cellIs" dxfId="413" priority="456" operator="lessThan">
      <formula>35</formula>
    </cfRule>
  </conditionalFormatting>
  <conditionalFormatting sqref="M56">
    <cfRule type="cellIs" dxfId="412" priority="455" operator="lessThan">
      <formula>44</formula>
    </cfRule>
  </conditionalFormatting>
  <conditionalFormatting sqref="H58">
    <cfRule type="cellIs" dxfId="411" priority="454" operator="lessThan">
      <formula>39</formula>
    </cfRule>
  </conditionalFormatting>
  <conditionalFormatting sqref="I58">
    <cfRule type="cellIs" dxfId="410" priority="453" operator="lessThan">
      <formula>39</formula>
    </cfRule>
  </conditionalFormatting>
  <conditionalFormatting sqref="J58">
    <cfRule type="cellIs" dxfId="409" priority="452" operator="lessThan">
      <formula>45</formula>
    </cfRule>
  </conditionalFormatting>
  <conditionalFormatting sqref="K58">
    <cfRule type="cellIs" dxfId="408" priority="451" operator="lessThan">
      <formula>35</formula>
    </cfRule>
  </conditionalFormatting>
  <conditionalFormatting sqref="L58">
    <cfRule type="cellIs" dxfId="407" priority="450" operator="lessThan">
      <formula>35</formula>
    </cfRule>
  </conditionalFormatting>
  <conditionalFormatting sqref="M58">
    <cfRule type="cellIs" dxfId="406" priority="449" operator="lessThan">
      <formula>44</formula>
    </cfRule>
  </conditionalFormatting>
  <conditionalFormatting sqref="H59">
    <cfRule type="cellIs" dxfId="405" priority="448" operator="lessThan">
      <formula>39</formula>
    </cfRule>
  </conditionalFormatting>
  <conditionalFormatting sqref="I59">
    <cfRule type="cellIs" dxfId="404" priority="447" operator="lessThan">
      <formula>39</formula>
    </cfRule>
  </conditionalFormatting>
  <conditionalFormatting sqref="J59">
    <cfRule type="cellIs" dxfId="403" priority="446" operator="lessThan">
      <formula>45</formula>
    </cfRule>
  </conditionalFormatting>
  <conditionalFormatting sqref="K59">
    <cfRule type="cellIs" dxfId="402" priority="445" operator="lessThan">
      <formula>35</formula>
    </cfRule>
  </conditionalFormatting>
  <conditionalFormatting sqref="L59">
    <cfRule type="cellIs" dxfId="401" priority="444" operator="lessThan">
      <formula>35</formula>
    </cfRule>
  </conditionalFormatting>
  <conditionalFormatting sqref="M59">
    <cfRule type="cellIs" dxfId="400" priority="443" operator="lessThan">
      <formula>44</formula>
    </cfRule>
  </conditionalFormatting>
  <conditionalFormatting sqref="H61">
    <cfRule type="cellIs" dxfId="399" priority="442" operator="lessThan">
      <formula>39</formula>
    </cfRule>
  </conditionalFormatting>
  <conditionalFormatting sqref="I61">
    <cfRule type="cellIs" dxfId="398" priority="441" operator="lessThan">
      <formula>39</formula>
    </cfRule>
  </conditionalFormatting>
  <conditionalFormatting sqref="K61">
    <cfRule type="cellIs" dxfId="397" priority="440" operator="lessThan">
      <formula>35</formula>
    </cfRule>
  </conditionalFormatting>
  <conditionalFormatting sqref="L61">
    <cfRule type="cellIs" dxfId="396" priority="439" operator="lessThan">
      <formula>35</formula>
    </cfRule>
  </conditionalFormatting>
  <conditionalFormatting sqref="M61">
    <cfRule type="cellIs" dxfId="395" priority="438" operator="lessThan">
      <formula>44</formula>
    </cfRule>
  </conditionalFormatting>
  <conditionalFormatting sqref="H62">
    <cfRule type="cellIs" dxfId="394" priority="437" operator="lessThan">
      <formula>39</formula>
    </cfRule>
  </conditionalFormatting>
  <conditionalFormatting sqref="I62">
    <cfRule type="cellIs" dxfId="393" priority="436" operator="lessThan">
      <formula>39</formula>
    </cfRule>
  </conditionalFormatting>
  <conditionalFormatting sqref="J62">
    <cfRule type="cellIs" dxfId="392" priority="435" operator="lessThan">
      <formula>45</formula>
    </cfRule>
  </conditionalFormatting>
  <conditionalFormatting sqref="K62">
    <cfRule type="cellIs" dxfId="391" priority="434" operator="lessThan">
      <formula>35</formula>
    </cfRule>
  </conditionalFormatting>
  <conditionalFormatting sqref="L62">
    <cfRule type="cellIs" dxfId="390" priority="433" operator="lessThan">
      <formula>35</formula>
    </cfRule>
  </conditionalFormatting>
  <conditionalFormatting sqref="M62">
    <cfRule type="cellIs" dxfId="389" priority="432" operator="lessThan">
      <formula>44</formula>
    </cfRule>
  </conditionalFormatting>
  <conditionalFormatting sqref="H63">
    <cfRule type="cellIs" dxfId="388" priority="431" operator="lessThan">
      <formula>33</formula>
    </cfRule>
  </conditionalFormatting>
  <conditionalFormatting sqref="I63">
    <cfRule type="cellIs" dxfId="387" priority="430" operator="lessThan">
      <formula>33</formula>
    </cfRule>
  </conditionalFormatting>
  <conditionalFormatting sqref="J63">
    <cfRule type="cellIs" dxfId="386" priority="429" operator="lessThan">
      <formula>42</formula>
    </cfRule>
  </conditionalFormatting>
  <conditionalFormatting sqref="K63">
    <cfRule type="cellIs" dxfId="385" priority="428" operator="lessThan">
      <formula>35</formula>
    </cfRule>
  </conditionalFormatting>
  <conditionalFormatting sqref="L63">
    <cfRule type="cellIs" dxfId="384" priority="427" operator="lessThan">
      <formula>35</formula>
    </cfRule>
  </conditionalFormatting>
  <conditionalFormatting sqref="M63">
    <cfRule type="cellIs" dxfId="383" priority="426" operator="lessThan">
      <formula>41</formula>
    </cfRule>
  </conditionalFormatting>
  <conditionalFormatting sqref="H64">
    <cfRule type="cellIs" dxfId="382" priority="425" operator="lessThan">
      <formula>39</formula>
    </cfRule>
  </conditionalFormatting>
  <conditionalFormatting sqref="I64">
    <cfRule type="cellIs" dxfId="381" priority="424" operator="lessThan">
      <formula>39</formula>
    </cfRule>
  </conditionalFormatting>
  <conditionalFormatting sqref="J64">
    <cfRule type="cellIs" dxfId="380" priority="423" operator="lessThan">
      <formula>45</formula>
    </cfRule>
  </conditionalFormatting>
  <conditionalFormatting sqref="K64">
    <cfRule type="cellIs" dxfId="379" priority="422" operator="lessThan">
      <formula>35</formula>
    </cfRule>
  </conditionalFormatting>
  <conditionalFormatting sqref="L64">
    <cfRule type="cellIs" dxfId="378" priority="421" operator="lessThan">
      <formula>35</formula>
    </cfRule>
  </conditionalFormatting>
  <conditionalFormatting sqref="M64">
    <cfRule type="cellIs" dxfId="377" priority="420" operator="lessThan">
      <formula>44</formula>
    </cfRule>
  </conditionalFormatting>
  <conditionalFormatting sqref="H65">
    <cfRule type="cellIs" dxfId="376" priority="419" operator="lessThan">
      <formula>39</formula>
    </cfRule>
  </conditionalFormatting>
  <conditionalFormatting sqref="I65">
    <cfRule type="cellIs" dxfId="375" priority="418" operator="lessThan">
      <formula>39</formula>
    </cfRule>
  </conditionalFormatting>
  <conditionalFormatting sqref="J65">
    <cfRule type="cellIs" dxfId="374" priority="417" operator="lessThan">
      <formula>45</formula>
    </cfRule>
  </conditionalFormatting>
  <conditionalFormatting sqref="K65">
    <cfRule type="cellIs" dxfId="373" priority="416" operator="lessThan">
      <formula>35</formula>
    </cfRule>
  </conditionalFormatting>
  <conditionalFormatting sqref="L65">
    <cfRule type="cellIs" dxfId="372" priority="415" operator="lessThan">
      <formula>35</formula>
    </cfRule>
  </conditionalFormatting>
  <conditionalFormatting sqref="M65">
    <cfRule type="cellIs" dxfId="371" priority="414" operator="lessThan">
      <formula>44</formula>
    </cfRule>
  </conditionalFormatting>
  <conditionalFormatting sqref="H66">
    <cfRule type="cellIs" dxfId="370" priority="413" operator="lessThan">
      <formula>39</formula>
    </cfRule>
  </conditionalFormatting>
  <conditionalFormatting sqref="I66">
    <cfRule type="cellIs" dxfId="369" priority="412" operator="lessThan">
      <formula>39</formula>
    </cfRule>
  </conditionalFormatting>
  <conditionalFormatting sqref="J66">
    <cfRule type="cellIs" dxfId="368" priority="411" operator="lessThan">
      <formula>45</formula>
    </cfRule>
  </conditionalFormatting>
  <conditionalFormatting sqref="K66">
    <cfRule type="cellIs" dxfId="367" priority="410" operator="lessThan">
      <formula>35</formula>
    </cfRule>
  </conditionalFormatting>
  <conditionalFormatting sqref="L66">
    <cfRule type="cellIs" dxfId="366" priority="409" operator="lessThan">
      <formula>35</formula>
    </cfRule>
  </conditionalFormatting>
  <conditionalFormatting sqref="M66">
    <cfRule type="cellIs" dxfId="365" priority="408" operator="lessThan">
      <formula>44</formula>
    </cfRule>
  </conditionalFormatting>
  <conditionalFormatting sqref="H67">
    <cfRule type="cellIs" dxfId="364" priority="407" operator="lessThan">
      <formula>39</formula>
    </cfRule>
  </conditionalFormatting>
  <conditionalFormatting sqref="I67">
    <cfRule type="cellIs" dxfId="363" priority="406" operator="lessThan">
      <formula>39</formula>
    </cfRule>
  </conditionalFormatting>
  <conditionalFormatting sqref="J67">
    <cfRule type="cellIs" dxfId="362" priority="405" operator="lessThan">
      <formula>45</formula>
    </cfRule>
  </conditionalFormatting>
  <conditionalFormatting sqref="K67">
    <cfRule type="cellIs" dxfId="361" priority="404" operator="lessThan">
      <formula>35</formula>
    </cfRule>
  </conditionalFormatting>
  <conditionalFormatting sqref="L67">
    <cfRule type="cellIs" dxfId="360" priority="403" operator="lessThan">
      <formula>35</formula>
    </cfRule>
  </conditionalFormatting>
  <conditionalFormatting sqref="M67">
    <cfRule type="cellIs" dxfId="359" priority="402" operator="lessThan">
      <formula>44</formula>
    </cfRule>
  </conditionalFormatting>
  <conditionalFormatting sqref="H69">
    <cfRule type="cellIs" dxfId="358" priority="401" operator="lessThan">
      <formula>39</formula>
    </cfRule>
  </conditionalFormatting>
  <conditionalFormatting sqref="I69">
    <cfRule type="cellIs" dxfId="357" priority="400" operator="lessThan">
      <formula>39</formula>
    </cfRule>
  </conditionalFormatting>
  <conditionalFormatting sqref="J69">
    <cfRule type="cellIs" dxfId="356" priority="399" operator="lessThan">
      <formula>45</formula>
    </cfRule>
  </conditionalFormatting>
  <conditionalFormatting sqref="K69">
    <cfRule type="cellIs" dxfId="355" priority="398" operator="lessThan">
      <formula>35</formula>
    </cfRule>
  </conditionalFormatting>
  <conditionalFormatting sqref="L69">
    <cfRule type="cellIs" dxfId="354" priority="397" operator="lessThan">
      <formula>35</formula>
    </cfRule>
  </conditionalFormatting>
  <conditionalFormatting sqref="M69">
    <cfRule type="cellIs" dxfId="353" priority="396" operator="lessThan">
      <formula>44</formula>
    </cfRule>
  </conditionalFormatting>
  <conditionalFormatting sqref="H70">
    <cfRule type="cellIs" dxfId="352" priority="395" operator="lessThan">
      <formula>39</formula>
    </cfRule>
  </conditionalFormatting>
  <conditionalFormatting sqref="I70">
    <cfRule type="cellIs" dxfId="351" priority="394" operator="lessThan">
      <formula>39</formula>
    </cfRule>
  </conditionalFormatting>
  <conditionalFormatting sqref="J70">
    <cfRule type="cellIs" dxfId="350" priority="393" operator="lessThan">
      <formula>45</formula>
    </cfRule>
  </conditionalFormatting>
  <conditionalFormatting sqref="K70">
    <cfRule type="cellIs" dxfId="349" priority="392" operator="lessThan">
      <formula>35</formula>
    </cfRule>
  </conditionalFormatting>
  <conditionalFormatting sqref="L70">
    <cfRule type="cellIs" dxfId="348" priority="391" operator="lessThan">
      <formula>35</formula>
    </cfRule>
  </conditionalFormatting>
  <conditionalFormatting sqref="M70">
    <cfRule type="cellIs" dxfId="347" priority="390" operator="lessThan">
      <formula>44</formula>
    </cfRule>
  </conditionalFormatting>
  <conditionalFormatting sqref="H71">
    <cfRule type="cellIs" dxfId="346" priority="389" operator="lessThan">
      <formula>39</formula>
    </cfRule>
  </conditionalFormatting>
  <conditionalFormatting sqref="I71">
    <cfRule type="cellIs" dxfId="345" priority="388" operator="lessThan">
      <formula>39</formula>
    </cfRule>
  </conditionalFormatting>
  <conditionalFormatting sqref="J71">
    <cfRule type="cellIs" dxfId="344" priority="387" operator="lessThan">
      <formula>45</formula>
    </cfRule>
  </conditionalFormatting>
  <conditionalFormatting sqref="K71">
    <cfRule type="cellIs" dxfId="343" priority="386" operator="lessThan">
      <formula>35</formula>
    </cfRule>
  </conditionalFormatting>
  <conditionalFormatting sqref="L71">
    <cfRule type="cellIs" dxfId="342" priority="385" operator="lessThan">
      <formula>35</formula>
    </cfRule>
  </conditionalFormatting>
  <conditionalFormatting sqref="M71">
    <cfRule type="cellIs" dxfId="341" priority="384" operator="lessThan">
      <formula>44</formula>
    </cfRule>
  </conditionalFormatting>
  <conditionalFormatting sqref="H74">
    <cfRule type="cellIs" dxfId="340" priority="377" operator="lessThan">
      <formula>39</formula>
    </cfRule>
  </conditionalFormatting>
  <conditionalFormatting sqref="I74">
    <cfRule type="cellIs" dxfId="339" priority="376" operator="lessThan">
      <formula>39</formula>
    </cfRule>
  </conditionalFormatting>
  <conditionalFormatting sqref="J74">
    <cfRule type="cellIs" dxfId="338" priority="375" operator="lessThan">
      <formula>45</formula>
    </cfRule>
  </conditionalFormatting>
  <conditionalFormatting sqref="K74">
    <cfRule type="cellIs" dxfId="337" priority="374" operator="lessThan">
      <formula>35</formula>
    </cfRule>
  </conditionalFormatting>
  <conditionalFormatting sqref="L74">
    <cfRule type="cellIs" dxfId="336" priority="373" operator="lessThan">
      <formula>35</formula>
    </cfRule>
  </conditionalFormatting>
  <conditionalFormatting sqref="M74">
    <cfRule type="cellIs" dxfId="335" priority="372" operator="lessThan">
      <formula>44</formula>
    </cfRule>
  </conditionalFormatting>
  <conditionalFormatting sqref="I75">
    <cfRule type="cellIs" dxfId="334" priority="370" operator="lessThan">
      <formula>39</formula>
    </cfRule>
  </conditionalFormatting>
  <conditionalFormatting sqref="J75">
    <cfRule type="cellIs" dxfId="333" priority="369" operator="lessThan">
      <formula>45</formula>
    </cfRule>
  </conditionalFormatting>
  <conditionalFormatting sqref="L75">
    <cfRule type="cellIs" dxfId="332" priority="367" operator="lessThan">
      <formula>35</formula>
    </cfRule>
  </conditionalFormatting>
  <conditionalFormatting sqref="M75">
    <cfRule type="cellIs" dxfId="331" priority="366" operator="lessThan">
      <formula>44</formula>
    </cfRule>
  </conditionalFormatting>
  <conditionalFormatting sqref="H76">
    <cfRule type="cellIs" dxfId="330" priority="365" operator="lessThan">
      <formula>39</formula>
    </cfRule>
  </conditionalFormatting>
  <conditionalFormatting sqref="I76">
    <cfRule type="cellIs" dxfId="329" priority="364" operator="lessThan">
      <formula>39</formula>
    </cfRule>
  </conditionalFormatting>
  <conditionalFormatting sqref="J76">
    <cfRule type="cellIs" dxfId="328" priority="363" operator="lessThan">
      <formula>45</formula>
    </cfRule>
  </conditionalFormatting>
  <conditionalFormatting sqref="K76">
    <cfRule type="cellIs" dxfId="327" priority="362" operator="lessThan">
      <formula>35</formula>
    </cfRule>
  </conditionalFormatting>
  <conditionalFormatting sqref="L76">
    <cfRule type="cellIs" dxfId="326" priority="361" operator="lessThan">
      <formula>35</formula>
    </cfRule>
  </conditionalFormatting>
  <conditionalFormatting sqref="M76">
    <cfRule type="cellIs" dxfId="325" priority="360" operator="lessThan">
      <formula>44</formula>
    </cfRule>
  </conditionalFormatting>
  <conditionalFormatting sqref="H77">
    <cfRule type="cellIs" dxfId="324" priority="359" operator="lessThan">
      <formula>39</formula>
    </cfRule>
  </conditionalFormatting>
  <conditionalFormatting sqref="I77">
    <cfRule type="cellIs" dxfId="323" priority="358" operator="lessThan">
      <formula>39</formula>
    </cfRule>
  </conditionalFormatting>
  <conditionalFormatting sqref="J77">
    <cfRule type="cellIs" dxfId="322" priority="357" operator="lessThan">
      <formula>45</formula>
    </cfRule>
  </conditionalFormatting>
  <conditionalFormatting sqref="K77">
    <cfRule type="cellIs" dxfId="321" priority="356" operator="lessThan">
      <formula>35</formula>
    </cfRule>
  </conditionalFormatting>
  <conditionalFormatting sqref="L77">
    <cfRule type="cellIs" dxfId="320" priority="355" operator="lessThan">
      <formula>35</formula>
    </cfRule>
  </conditionalFormatting>
  <conditionalFormatting sqref="M77">
    <cfRule type="cellIs" dxfId="319" priority="354" operator="lessThan">
      <formula>44</formula>
    </cfRule>
  </conditionalFormatting>
  <conditionalFormatting sqref="H78:I78">
    <cfRule type="cellIs" dxfId="318" priority="353" operator="lessThan">
      <formula>39</formula>
    </cfRule>
  </conditionalFormatting>
  <conditionalFormatting sqref="J78">
    <cfRule type="cellIs" dxfId="317" priority="352" operator="lessThan">
      <formula>45</formula>
    </cfRule>
  </conditionalFormatting>
  <conditionalFormatting sqref="K78:L78">
    <cfRule type="cellIs" dxfId="316" priority="351" operator="lessThan">
      <formula>35</formula>
    </cfRule>
  </conditionalFormatting>
  <conditionalFormatting sqref="M78">
    <cfRule type="cellIs" dxfId="315" priority="350" operator="lessThan">
      <formula>44</formula>
    </cfRule>
  </conditionalFormatting>
  <conditionalFormatting sqref="H79">
    <cfRule type="cellIs" dxfId="314" priority="349" operator="lessThan">
      <formula>39</formula>
    </cfRule>
  </conditionalFormatting>
  <conditionalFormatting sqref="I79">
    <cfRule type="cellIs" dxfId="313" priority="348" operator="lessThan">
      <formula>39</formula>
    </cfRule>
  </conditionalFormatting>
  <conditionalFormatting sqref="J79">
    <cfRule type="cellIs" dxfId="312" priority="347" operator="lessThan">
      <formula>45</formula>
    </cfRule>
  </conditionalFormatting>
  <conditionalFormatting sqref="K79">
    <cfRule type="cellIs" dxfId="311" priority="346" operator="lessThan">
      <formula>35</formula>
    </cfRule>
  </conditionalFormatting>
  <conditionalFormatting sqref="L79">
    <cfRule type="cellIs" dxfId="310" priority="345" operator="lessThan">
      <formula>35</formula>
    </cfRule>
  </conditionalFormatting>
  <conditionalFormatting sqref="M79">
    <cfRule type="cellIs" dxfId="309" priority="344" operator="lessThan">
      <formula>44</formula>
    </cfRule>
  </conditionalFormatting>
  <conditionalFormatting sqref="H71">
    <cfRule type="cellIs" dxfId="308" priority="343" operator="lessThan">
      <formula>39</formula>
    </cfRule>
  </conditionalFormatting>
  <conditionalFormatting sqref="I71">
    <cfRule type="cellIs" dxfId="307" priority="342" operator="lessThan">
      <formula>39</formula>
    </cfRule>
  </conditionalFormatting>
  <conditionalFormatting sqref="J71">
    <cfRule type="cellIs" dxfId="306" priority="341" operator="lessThan">
      <formula>45</formula>
    </cfRule>
  </conditionalFormatting>
  <conditionalFormatting sqref="K71">
    <cfRule type="cellIs" dxfId="305" priority="340" operator="lessThan">
      <formula>35</formula>
    </cfRule>
  </conditionalFormatting>
  <conditionalFormatting sqref="L71">
    <cfRule type="cellIs" dxfId="304" priority="339" operator="lessThan">
      <formula>35</formula>
    </cfRule>
  </conditionalFormatting>
  <conditionalFormatting sqref="M71">
    <cfRule type="cellIs" dxfId="303" priority="338" operator="lessThan">
      <formula>44</formula>
    </cfRule>
  </conditionalFormatting>
  <conditionalFormatting sqref="H72">
    <cfRule type="cellIs" dxfId="302" priority="337" operator="lessThan">
      <formula>33</formula>
    </cfRule>
  </conditionalFormatting>
  <conditionalFormatting sqref="I72">
    <cfRule type="cellIs" dxfId="301" priority="336" operator="lessThan">
      <formula>33</formula>
    </cfRule>
  </conditionalFormatting>
  <conditionalFormatting sqref="J72">
    <cfRule type="cellIs" dxfId="300" priority="335" operator="lessThan">
      <formula>42</formula>
    </cfRule>
  </conditionalFormatting>
  <conditionalFormatting sqref="K72">
    <cfRule type="cellIs" dxfId="299" priority="334" operator="lessThan">
      <formula>35</formula>
    </cfRule>
  </conditionalFormatting>
  <conditionalFormatting sqref="L72">
    <cfRule type="cellIs" dxfId="298" priority="333" operator="lessThan">
      <formula>35</formula>
    </cfRule>
  </conditionalFormatting>
  <conditionalFormatting sqref="M72">
    <cfRule type="cellIs" dxfId="297" priority="332" operator="lessThan">
      <formula>41</formula>
    </cfRule>
  </conditionalFormatting>
  <conditionalFormatting sqref="H74">
    <cfRule type="cellIs" dxfId="296" priority="325" operator="lessThan">
      <formula>39</formula>
    </cfRule>
  </conditionalFormatting>
  <conditionalFormatting sqref="I74">
    <cfRule type="cellIs" dxfId="295" priority="324" operator="lessThan">
      <formula>39</formula>
    </cfRule>
  </conditionalFormatting>
  <conditionalFormatting sqref="J74">
    <cfRule type="cellIs" dxfId="294" priority="323" operator="lessThan">
      <formula>45</formula>
    </cfRule>
  </conditionalFormatting>
  <conditionalFormatting sqref="K74">
    <cfRule type="cellIs" dxfId="293" priority="322" operator="lessThan">
      <formula>35</formula>
    </cfRule>
  </conditionalFormatting>
  <conditionalFormatting sqref="L74">
    <cfRule type="cellIs" dxfId="292" priority="321" operator="lessThan">
      <formula>35</formula>
    </cfRule>
  </conditionalFormatting>
  <conditionalFormatting sqref="M74">
    <cfRule type="cellIs" dxfId="291" priority="320" operator="lessThan">
      <formula>44</formula>
    </cfRule>
  </conditionalFormatting>
  <conditionalFormatting sqref="H75">
    <cfRule type="cellIs" dxfId="290" priority="319" operator="lessThan">
      <formula>39</formula>
    </cfRule>
  </conditionalFormatting>
  <conditionalFormatting sqref="I75">
    <cfRule type="cellIs" dxfId="289" priority="318" operator="lessThan">
      <formula>39</formula>
    </cfRule>
  </conditionalFormatting>
  <conditionalFormatting sqref="J75">
    <cfRule type="cellIs" dxfId="288" priority="317" operator="lessThan">
      <formula>45</formula>
    </cfRule>
  </conditionalFormatting>
  <conditionalFormatting sqref="K75">
    <cfRule type="cellIs" dxfId="287" priority="316" operator="lessThan">
      <formula>35</formula>
    </cfRule>
  </conditionalFormatting>
  <conditionalFormatting sqref="L75">
    <cfRule type="cellIs" dxfId="286" priority="315" operator="lessThan">
      <formula>35</formula>
    </cfRule>
  </conditionalFormatting>
  <conditionalFormatting sqref="M75">
    <cfRule type="cellIs" dxfId="285" priority="314" operator="lessThan">
      <formula>44</formula>
    </cfRule>
  </conditionalFormatting>
  <conditionalFormatting sqref="H76">
    <cfRule type="cellIs" dxfId="284" priority="313" operator="lessThan">
      <formula>39</formula>
    </cfRule>
  </conditionalFormatting>
  <conditionalFormatting sqref="I76">
    <cfRule type="cellIs" dxfId="283" priority="312" operator="lessThan">
      <formula>39</formula>
    </cfRule>
  </conditionalFormatting>
  <conditionalFormatting sqref="J76">
    <cfRule type="cellIs" dxfId="282" priority="311" operator="lessThan">
      <formula>45</formula>
    </cfRule>
  </conditionalFormatting>
  <conditionalFormatting sqref="K76">
    <cfRule type="cellIs" dxfId="281" priority="310" operator="lessThan">
      <formula>35</formula>
    </cfRule>
  </conditionalFormatting>
  <conditionalFormatting sqref="L76">
    <cfRule type="cellIs" dxfId="280" priority="309" operator="lessThan">
      <formula>35</formula>
    </cfRule>
  </conditionalFormatting>
  <conditionalFormatting sqref="M76">
    <cfRule type="cellIs" dxfId="279" priority="308" operator="lessThan">
      <formula>44</formula>
    </cfRule>
  </conditionalFormatting>
  <conditionalFormatting sqref="H77:I77">
    <cfRule type="cellIs" dxfId="278" priority="307" operator="lessThan">
      <formula>39</formula>
    </cfRule>
  </conditionalFormatting>
  <conditionalFormatting sqref="J77">
    <cfRule type="cellIs" dxfId="277" priority="306" operator="lessThan">
      <formula>45</formula>
    </cfRule>
  </conditionalFormatting>
  <conditionalFormatting sqref="K77:L77">
    <cfRule type="cellIs" dxfId="276" priority="305" operator="lessThan">
      <formula>35</formula>
    </cfRule>
  </conditionalFormatting>
  <conditionalFormatting sqref="M77">
    <cfRule type="cellIs" dxfId="275" priority="304" operator="lessThan">
      <formula>44</formula>
    </cfRule>
  </conditionalFormatting>
  <conditionalFormatting sqref="H78">
    <cfRule type="cellIs" dxfId="274" priority="303" operator="lessThan">
      <formula>39</formula>
    </cfRule>
  </conditionalFormatting>
  <conditionalFormatting sqref="I78">
    <cfRule type="cellIs" dxfId="273" priority="302" operator="lessThan">
      <formula>39</formula>
    </cfRule>
  </conditionalFormatting>
  <conditionalFormatting sqref="J78">
    <cfRule type="cellIs" dxfId="272" priority="301" operator="lessThan">
      <formula>45</formula>
    </cfRule>
  </conditionalFormatting>
  <conditionalFormatting sqref="K78">
    <cfRule type="cellIs" dxfId="271" priority="300" operator="lessThan">
      <formula>35</formula>
    </cfRule>
  </conditionalFormatting>
  <conditionalFormatting sqref="L78">
    <cfRule type="cellIs" dxfId="270" priority="299" operator="lessThan">
      <formula>35</formula>
    </cfRule>
  </conditionalFormatting>
  <conditionalFormatting sqref="M78">
    <cfRule type="cellIs" dxfId="269" priority="298" operator="lessThan">
      <formula>44</formula>
    </cfRule>
  </conditionalFormatting>
  <conditionalFormatting sqref="H120">
    <cfRule type="cellIs" dxfId="268" priority="297" operator="lessThan">
      <formula>39</formula>
    </cfRule>
  </conditionalFormatting>
  <conditionalFormatting sqref="H80">
    <cfRule type="cellIs" dxfId="267" priority="296" operator="lessThan">
      <formula>45</formula>
    </cfRule>
  </conditionalFormatting>
  <conditionalFormatting sqref="I80">
    <cfRule type="cellIs" dxfId="266" priority="295" operator="lessThan">
      <formula>42</formula>
    </cfRule>
  </conditionalFormatting>
  <conditionalFormatting sqref="J80">
    <cfRule type="cellIs" dxfId="265" priority="294" operator="lessThan">
      <formula>42</formula>
    </cfRule>
  </conditionalFormatting>
  <conditionalFormatting sqref="K80">
    <cfRule type="cellIs" dxfId="264" priority="293" operator="lessThan">
      <formula>35</formula>
    </cfRule>
  </conditionalFormatting>
  <conditionalFormatting sqref="L80">
    <cfRule type="cellIs" dxfId="263" priority="292" operator="lessThan">
      <formula>35</formula>
    </cfRule>
  </conditionalFormatting>
  <conditionalFormatting sqref="M80">
    <cfRule type="cellIs" dxfId="262" priority="291" operator="lessThan">
      <formula>35</formula>
    </cfRule>
  </conditionalFormatting>
  <conditionalFormatting sqref="H74">
    <cfRule type="cellIs" dxfId="261" priority="260" operator="lessThan">
      <formula>39</formula>
    </cfRule>
  </conditionalFormatting>
  <conditionalFormatting sqref="I74">
    <cfRule type="cellIs" dxfId="260" priority="259" operator="lessThan">
      <formula>39</formula>
    </cfRule>
  </conditionalFormatting>
  <conditionalFormatting sqref="J74">
    <cfRule type="cellIs" dxfId="259" priority="258" operator="lessThan">
      <formula>45</formula>
    </cfRule>
  </conditionalFormatting>
  <conditionalFormatting sqref="K74">
    <cfRule type="cellIs" dxfId="258" priority="257" operator="lessThan">
      <formula>35</formula>
    </cfRule>
  </conditionalFormatting>
  <conditionalFormatting sqref="L74">
    <cfRule type="cellIs" dxfId="257" priority="256" operator="lessThan">
      <formula>35</formula>
    </cfRule>
  </conditionalFormatting>
  <conditionalFormatting sqref="M74">
    <cfRule type="cellIs" dxfId="256" priority="255" operator="lessThan">
      <formula>44</formula>
    </cfRule>
  </conditionalFormatting>
  <conditionalFormatting sqref="H75">
    <cfRule type="cellIs" dxfId="255" priority="254" operator="lessThan">
      <formula>39</formula>
    </cfRule>
  </conditionalFormatting>
  <conditionalFormatting sqref="I75">
    <cfRule type="cellIs" dxfId="254" priority="253" operator="lessThan">
      <formula>39</formula>
    </cfRule>
  </conditionalFormatting>
  <conditionalFormatting sqref="J75">
    <cfRule type="cellIs" dxfId="253" priority="252" operator="lessThan">
      <formula>45</formula>
    </cfRule>
  </conditionalFormatting>
  <conditionalFormatting sqref="K75">
    <cfRule type="cellIs" dxfId="252" priority="251" operator="lessThan">
      <formula>35</formula>
    </cfRule>
  </conditionalFormatting>
  <conditionalFormatting sqref="L75">
    <cfRule type="cellIs" dxfId="251" priority="250" operator="lessThan">
      <formula>35</formula>
    </cfRule>
  </conditionalFormatting>
  <conditionalFormatting sqref="M75">
    <cfRule type="cellIs" dxfId="250" priority="249" operator="lessThan">
      <formula>44</formula>
    </cfRule>
  </conditionalFormatting>
  <conditionalFormatting sqref="H76">
    <cfRule type="cellIs" dxfId="249" priority="248" operator="lessThan">
      <formula>39</formula>
    </cfRule>
  </conditionalFormatting>
  <conditionalFormatting sqref="I76">
    <cfRule type="cellIs" dxfId="248" priority="247" operator="lessThan">
      <formula>39</formula>
    </cfRule>
  </conditionalFormatting>
  <conditionalFormatting sqref="J76">
    <cfRule type="cellIs" dxfId="247" priority="246" operator="lessThan">
      <formula>45</formula>
    </cfRule>
  </conditionalFormatting>
  <conditionalFormatting sqref="K76">
    <cfRule type="cellIs" dxfId="246" priority="245" operator="lessThan">
      <formula>35</formula>
    </cfRule>
  </conditionalFormatting>
  <conditionalFormatting sqref="L76">
    <cfRule type="cellIs" dxfId="245" priority="244" operator="lessThan">
      <formula>35</formula>
    </cfRule>
  </conditionalFormatting>
  <conditionalFormatting sqref="M76">
    <cfRule type="cellIs" dxfId="244" priority="243" operator="lessThan">
      <formula>44</formula>
    </cfRule>
  </conditionalFormatting>
  <conditionalFormatting sqref="H77">
    <cfRule type="cellIs" dxfId="243" priority="242" operator="lessThan">
      <formula>39</formula>
    </cfRule>
  </conditionalFormatting>
  <conditionalFormatting sqref="I77">
    <cfRule type="cellIs" dxfId="242" priority="241" operator="lessThan">
      <formula>39</formula>
    </cfRule>
  </conditionalFormatting>
  <conditionalFormatting sqref="J77">
    <cfRule type="cellIs" dxfId="241" priority="240" operator="lessThan">
      <formula>45</formula>
    </cfRule>
  </conditionalFormatting>
  <conditionalFormatting sqref="K77">
    <cfRule type="cellIs" dxfId="240" priority="239" operator="lessThan">
      <formula>35</formula>
    </cfRule>
  </conditionalFormatting>
  <conditionalFormatting sqref="L77">
    <cfRule type="cellIs" dxfId="239" priority="238" operator="lessThan">
      <formula>35</formula>
    </cfRule>
  </conditionalFormatting>
  <conditionalFormatting sqref="M77">
    <cfRule type="cellIs" dxfId="238" priority="237" operator="lessThan">
      <formula>44</formula>
    </cfRule>
  </conditionalFormatting>
  <conditionalFormatting sqref="H78:I78">
    <cfRule type="cellIs" dxfId="237" priority="236" operator="lessThan">
      <formula>39</formula>
    </cfRule>
  </conditionalFormatting>
  <conditionalFormatting sqref="J78">
    <cfRule type="cellIs" dxfId="236" priority="235" operator="lessThan">
      <formula>45</formula>
    </cfRule>
  </conditionalFormatting>
  <conditionalFormatting sqref="K78:L78">
    <cfRule type="cellIs" dxfId="235" priority="234" operator="lessThan">
      <formula>35</formula>
    </cfRule>
  </conditionalFormatting>
  <conditionalFormatting sqref="M78">
    <cfRule type="cellIs" dxfId="234" priority="233" operator="lessThan">
      <formula>44</formula>
    </cfRule>
  </conditionalFormatting>
  <conditionalFormatting sqref="H74">
    <cfRule type="cellIs" dxfId="233" priority="232" operator="lessThan">
      <formula>39</formula>
    </cfRule>
  </conditionalFormatting>
  <conditionalFormatting sqref="I74">
    <cfRule type="cellIs" dxfId="232" priority="231" operator="lessThan">
      <formula>39</formula>
    </cfRule>
  </conditionalFormatting>
  <conditionalFormatting sqref="J74">
    <cfRule type="cellIs" dxfId="231" priority="230" operator="lessThan">
      <formula>45</formula>
    </cfRule>
  </conditionalFormatting>
  <conditionalFormatting sqref="K74">
    <cfRule type="cellIs" dxfId="230" priority="229" operator="lessThan">
      <formula>35</formula>
    </cfRule>
  </conditionalFormatting>
  <conditionalFormatting sqref="L74">
    <cfRule type="cellIs" dxfId="229" priority="228" operator="lessThan">
      <formula>35</formula>
    </cfRule>
  </conditionalFormatting>
  <conditionalFormatting sqref="M74">
    <cfRule type="cellIs" dxfId="228" priority="227" operator="lessThan">
      <formula>44</formula>
    </cfRule>
  </conditionalFormatting>
  <conditionalFormatting sqref="H75">
    <cfRule type="cellIs" dxfId="227" priority="226" operator="lessThan">
      <formula>39</formula>
    </cfRule>
  </conditionalFormatting>
  <conditionalFormatting sqref="I75">
    <cfRule type="cellIs" dxfId="226" priority="225" operator="lessThan">
      <formula>39</formula>
    </cfRule>
  </conditionalFormatting>
  <conditionalFormatting sqref="J75">
    <cfRule type="cellIs" dxfId="225" priority="224" operator="lessThan">
      <formula>45</formula>
    </cfRule>
  </conditionalFormatting>
  <conditionalFormatting sqref="K75">
    <cfRule type="cellIs" dxfId="224" priority="223" operator="lessThan">
      <formula>35</formula>
    </cfRule>
  </conditionalFormatting>
  <conditionalFormatting sqref="L75">
    <cfRule type="cellIs" dxfId="223" priority="222" operator="lessThan">
      <formula>35</formula>
    </cfRule>
  </conditionalFormatting>
  <conditionalFormatting sqref="M75">
    <cfRule type="cellIs" dxfId="222" priority="221" operator="lessThan">
      <formula>44</formula>
    </cfRule>
  </conditionalFormatting>
  <conditionalFormatting sqref="H76">
    <cfRule type="cellIs" dxfId="221" priority="220" operator="lessThan">
      <formula>39</formula>
    </cfRule>
  </conditionalFormatting>
  <conditionalFormatting sqref="I76">
    <cfRule type="cellIs" dxfId="220" priority="219" operator="lessThan">
      <formula>39</formula>
    </cfRule>
  </conditionalFormatting>
  <conditionalFormatting sqref="J76">
    <cfRule type="cellIs" dxfId="219" priority="218" operator="lessThan">
      <formula>45</formula>
    </cfRule>
  </conditionalFormatting>
  <conditionalFormatting sqref="K76">
    <cfRule type="cellIs" dxfId="218" priority="217" operator="lessThan">
      <formula>35</formula>
    </cfRule>
  </conditionalFormatting>
  <conditionalFormatting sqref="L76">
    <cfRule type="cellIs" dxfId="217" priority="216" operator="lessThan">
      <formula>35</formula>
    </cfRule>
  </conditionalFormatting>
  <conditionalFormatting sqref="M76">
    <cfRule type="cellIs" dxfId="216" priority="215" operator="lessThan">
      <formula>44</formula>
    </cfRule>
  </conditionalFormatting>
  <conditionalFormatting sqref="H77:I77">
    <cfRule type="cellIs" dxfId="215" priority="214" operator="lessThan">
      <formula>39</formula>
    </cfRule>
  </conditionalFormatting>
  <conditionalFormatting sqref="J77">
    <cfRule type="cellIs" dxfId="214" priority="213" operator="lessThan">
      <formula>45</formula>
    </cfRule>
  </conditionalFormatting>
  <conditionalFormatting sqref="K77:L77">
    <cfRule type="cellIs" dxfId="213" priority="212" operator="lessThan">
      <formula>35</formula>
    </cfRule>
  </conditionalFormatting>
  <conditionalFormatting sqref="M77">
    <cfRule type="cellIs" dxfId="212" priority="211" operator="lessThan">
      <formula>44</formula>
    </cfRule>
  </conditionalFormatting>
  <conditionalFormatting sqref="H78">
    <cfRule type="cellIs" dxfId="211" priority="210" operator="lessThan">
      <formula>39</formula>
    </cfRule>
  </conditionalFormatting>
  <conditionalFormatting sqref="I78">
    <cfRule type="cellIs" dxfId="210" priority="209" operator="lessThan">
      <formula>39</formula>
    </cfRule>
  </conditionalFormatting>
  <conditionalFormatting sqref="J78">
    <cfRule type="cellIs" dxfId="209" priority="208" operator="lessThan">
      <formula>45</formula>
    </cfRule>
  </conditionalFormatting>
  <conditionalFormatting sqref="K78">
    <cfRule type="cellIs" dxfId="208" priority="207" operator="lessThan">
      <formula>35</formula>
    </cfRule>
  </conditionalFormatting>
  <conditionalFormatting sqref="L78">
    <cfRule type="cellIs" dxfId="207" priority="206" operator="lessThan">
      <formula>35</formula>
    </cfRule>
  </conditionalFormatting>
  <conditionalFormatting sqref="M78">
    <cfRule type="cellIs" dxfId="206" priority="205" operator="lessThan">
      <formula>44</formula>
    </cfRule>
  </conditionalFormatting>
  <conditionalFormatting sqref="H74">
    <cfRule type="cellIs" dxfId="205" priority="204" operator="lessThan">
      <formula>39</formula>
    </cfRule>
  </conditionalFormatting>
  <conditionalFormatting sqref="I74">
    <cfRule type="cellIs" dxfId="204" priority="203" operator="lessThan">
      <formula>39</formula>
    </cfRule>
  </conditionalFormatting>
  <conditionalFormatting sqref="J74">
    <cfRule type="cellIs" dxfId="203" priority="202" operator="lessThan">
      <formula>45</formula>
    </cfRule>
  </conditionalFormatting>
  <conditionalFormatting sqref="K74">
    <cfRule type="cellIs" dxfId="202" priority="201" operator="lessThan">
      <formula>35</formula>
    </cfRule>
  </conditionalFormatting>
  <conditionalFormatting sqref="L74">
    <cfRule type="cellIs" dxfId="201" priority="200" operator="lessThan">
      <formula>35</formula>
    </cfRule>
  </conditionalFormatting>
  <conditionalFormatting sqref="M74">
    <cfRule type="cellIs" dxfId="200" priority="199" operator="lessThan">
      <formula>44</formula>
    </cfRule>
  </conditionalFormatting>
  <conditionalFormatting sqref="H75">
    <cfRule type="cellIs" dxfId="199" priority="198" operator="lessThan">
      <formula>39</formula>
    </cfRule>
  </conditionalFormatting>
  <conditionalFormatting sqref="I75">
    <cfRule type="cellIs" dxfId="198" priority="197" operator="lessThan">
      <formula>39</formula>
    </cfRule>
  </conditionalFormatting>
  <conditionalFormatting sqref="J75">
    <cfRule type="cellIs" dxfId="197" priority="196" operator="lessThan">
      <formula>45</formula>
    </cfRule>
  </conditionalFormatting>
  <conditionalFormatting sqref="K75">
    <cfRule type="cellIs" dxfId="196" priority="195" operator="lessThan">
      <formula>35</formula>
    </cfRule>
  </conditionalFormatting>
  <conditionalFormatting sqref="L75">
    <cfRule type="cellIs" dxfId="195" priority="194" operator="lessThan">
      <formula>35</formula>
    </cfRule>
  </conditionalFormatting>
  <conditionalFormatting sqref="M75">
    <cfRule type="cellIs" dxfId="194" priority="193" operator="lessThan">
      <formula>44</formula>
    </cfRule>
  </conditionalFormatting>
  <conditionalFormatting sqref="H76">
    <cfRule type="cellIs" dxfId="193" priority="192" operator="lessThan">
      <formula>39</formula>
    </cfRule>
  </conditionalFormatting>
  <conditionalFormatting sqref="I76">
    <cfRule type="cellIs" dxfId="192" priority="191" operator="lessThan">
      <formula>39</formula>
    </cfRule>
  </conditionalFormatting>
  <conditionalFormatting sqref="J76">
    <cfRule type="cellIs" dxfId="191" priority="190" operator="lessThan">
      <formula>45</formula>
    </cfRule>
  </conditionalFormatting>
  <conditionalFormatting sqref="K76">
    <cfRule type="cellIs" dxfId="190" priority="189" operator="lessThan">
      <formula>35</formula>
    </cfRule>
  </conditionalFormatting>
  <conditionalFormatting sqref="L76">
    <cfRule type="cellIs" dxfId="189" priority="188" operator="lessThan">
      <formula>35</formula>
    </cfRule>
  </conditionalFormatting>
  <conditionalFormatting sqref="M76">
    <cfRule type="cellIs" dxfId="188" priority="187" operator="lessThan">
      <formula>44</formula>
    </cfRule>
  </conditionalFormatting>
  <conditionalFormatting sqref="H77:I77">
    <cfRule type="cellIs" dxfId="187" priority="186" operator="lessThan">
      <formula>39</formula>
    </cfRule>
  </conditionalFormatting>
  <conditionalFormatting sqref="J77">
    <cfRule type="cellIs" dxfId="186" priority="185" operator="lessThan">
      <formula>45</formula>
    </cfRule>
  </conditionalFormatting>
  <conditionalFormatting sqref="K77:L77">
    <cfRule type="cellIs" dxfId="185" priority="184" operator="lessThan">
      <formula>35</formula>
    </cfRule>
  </conditionalFormatting>
  <conditionalFormatting sqref="M77">
    <cfRule type="cellIs" dxfId="184" priority="183" operator="lessThan">
      <formula>44</formula>
    </cfRule>
  </conditionalFormatting>
  <conditionalFormatting sqref="H78">
    <cfRule type="cellIs" dxfId="183" priority="182" operator="lessThan">
      <formula>39</formula>
    </cfRule>
  </conditionalFormatting>
  <conditionalFormatting sqref="I78">
    <cfRule type="cellIs" dxfId="182" priority="181" operator="lessThan">
      <formula>39</formula>
    </cfRule>
  </conditionalFormatting>
  <conditionalFormatting sqref="J78">
    <cfRule type="cellIs" dxfId="181" priority="180" operator="lessThan">
      <formula>45</formula>
    </cfRule>
  </conditionalFormatting>
  <conditionalFormatting sqref="K78">
    <cfRule type="cellIs" dxfId="180" priority="179" operator="lessThan">
      <formula>35</formula>
    </cfRule>
  </conditionalFormatting>
  <conditionalFormatting sqref="L78">
    <cfRule type="cellIs" dxfId="179" priority="178" operator="lessThan">
      <formula>35</formula>
    </cfRule>
  </conditionalFormatting>
  <conditionalFormatting sqref="M78">
    <cfRule type="cellIs" dxfId="178" priority="177" operator="lessThan">
      <formula>44</formula>
    </cfRule>
  </conditionalFormatting>
  <conditionalFormatting sqref="H74">
    <cfRule type="cellIs" dxfId="177" priority="176" operator="lessThan">
      <formula>39</formula>
    </cfRule>
  </conditionalFormatting>
  <conditionalFormatting sqref="I74">
    <cfRule type="cellIs" dxfId="176" priority="175" operator="lessThan">
      <formula>39</formula>
    </cfRule>
  </conditionalFormatting>
  <conditionalFormatting sqref="J74">
    <cfRule type="cellIs" dxfId="175" priority="174" operator="lessThan">
      <formula>45</formula>
    </cfRule>
  </conditionalFormatting>
  <conditionalFormatting sqref="K74">
    <cfRule type="cellIs" dxfId="174" priority="173" operator="lessThan">
      <formula>35</formula>
    </cfRule>
  </conditionalFormatting>
  <conditionalFormatting sqref="L74">
    <cfRule type="cellIs" dxfId="173" priority="172" operator="lessThan">
      <formula>35</formula>
    </cfRule>
  </conditionalFormatting>
  <conditionalFormatting sqref="M74">
    <cfRule type="cellIs" dxfId="172" priority="171" operator="lessThan">
      <formula>44</formula>
    </cfRule>
  </conditionalFormatting>
  <conditionalFormatting sqref="H75">
    <cfRule type="cellIs" dxfId="171" priority="170" operator="lessThan">
      <formula>39</formula>
    </cfRule>
  </conditionalFormatting>
  <conditionalFormatting sqref="I75">
    <cfRule type="cellIs" dxfId="170" priority="169" operator="lessThan">
      <formula>39</formula>
    </cfRule>
  </conditionalFormatting>
  <conditionalFormatting sqref="J75">
    <cfRule type="cellIs" dxfId="169" priority="168" operator="lessThan">
      <formula>45</formula>
    </cfRule>
  </conditionalFormatting>
  <conditionalFormatting sqref="K75">
    <cfRule type="cellIs" dxfId="168" priority="167" operator="lessThan">
      <formula>35</formula>
    </cfRule>
  </conditionalFormatting>
  <conditionalFormatting sqref="L75">
    <cfRule type="cellIs" dxfId="167" priority="166" operator="lessThan">
      <formula>35</formula>
    </cfRule>
  </conditionalFormatting>
  <conditionalFormatting sqref="M75">
    <cfRule type="cellIs" dxfId="166" priority="165" operator="lessThan">
      <formula>44</formula>
    </cfRule>
  </conditionalFormatting>
  <conditionalFormatting sqref="H76:I76">
    <cfRule type="cellIs" dxfId="165" priority="164" operator="lessThan">
      <formula>39</formula>
    </cfRule>
  </conditionalFormatting>
  <conditionalFormatting sqref="J76">
    <cfRule type="cellIs" dxfId="164" priority="163" operator="lessThan">
      <formula>45</formula>
    </cfRule>
  </conditionalFormatting>
  <conditionalFormatting sqref="K76:L76">
    <cfRule type="cellIs" dxfId="163" priority="162" operator="lessThan">
      <formula>35</formula>
    </cfRule>
  </conditionalFormatting>
  <conditionalFormatting sqref="M76">
    <cfRule type="cellIs" dxfId="162" priority="161" operator="lessThan">
      <formula>44</formula>
    </cfRule>
  </conditionalFormatting>
  <conditionalFormatting sqref="H77">
    <cfRule type="cellIs" dxfId="161" priority="160" operator="lessThan">
      <formula>39</formula>
    </cfRule>
  </conditionalFormatting>
  <conditionalFormatting sqref="I77">
    <cfRule type="cellIs" dxfId="160" priority="159" operator="lessThan">
      <formula>39</formula>
    </cfRule>
  </conditionalFormatting>
  <conditionalFormatting sqref="J77">
    <cfRule type="cellIs" dxfId="159" priority="158" operator="lessThan">
      <formula>45</formula>
    </cfRule>
  </conditionalFormatting>
  <conditionalFormatting sqref="K77">
    <cfRule type="cellIs" dxfId="158" priority="157" operator="lessThan">
      <formula>35</formula>
    </cfRule>
  </conditionalFormatting>
  <conditionalFormatting sqref="L77">
    <cfRule type="cellIs" dxfId="157" priority="156" operator="lessThan">
      <formula>35</formula>
    </cfRule>
  </conditionalFormatting>
  <conditionalFormatting sqref="M77">
    <cfRule type="cellIs" dxfId="156" priority="155" operator="lessThan">
      <formula>44</formula>
    </cfRule>
  </conditionalFormatting>
  <conditionalFormatting sqref="H79">
    <cfRule type="cellIs" dxfId="155" priority="154" operator="lessThan">
      <formula>45</formula>
    </cfRule>
  </conditionalFormatting>
  <conditionalFormatting sqref="I79">
    <cfRule type="cellIs" dxfId="154" priority="153" operator="lessThan">
      <formula>42</formula>
    </cfRule>
  </conditionalFormatting>
  <conditionalFormatting sqref="J79">
    <cfRule type="cellIs" dxfId="153" priority="152" operator="lessThan">
      <formula>42</formula>
    </cfRule>
  </conditionalFormatting>
  <conditionalFormatting sqref="K79">
    <cfRule type="cellIs" dxfId="152" priority="151" operator="lessThan">
      <formula>35</formula>
    </cfRule>
  </conditionalFormatting>
  <conditionalFormatting sqref="L79">
    <cfRule type="cellIs" dxfId="151" priority="150" operator="lessThan">
      <formula>35</formula>
    </cfRule>
  </conditionalFormatting>
  <conditionalFormatting sqref="M79">
    <cfRule type="cellIs" dxfId="150" priority="149" operator="lessThan">
      <formula>35</formula>
    </cfRule>
  </conditionalFormatting>
  <conditionalFormatting sqref="H80">
    <cfRule type="cellIs" dxfId="149" priority="148" operator="lessThan">
      <formula>39</formula>
    </cfRule>
  </conditionalFormatting>
  <conditionalFormatting sqref="I80">
    <cfRule type="cellIs" dxfId="148" priority="147" operator="lessThan">
      <formula>39</formula>
    </cfRule>
  </conditionalFormatting>
  <conditionalFormatting sqref="J80">
    <cfRule type="cellIs" dxfId="147" priority="146" operator="lessThan">
      <formula>45</formula>
    </cfRule>
  </conditionalFormatting>
  <conditionalFormatting sqref="K80">
    <cfRule type="cellIs" dxfId="146" priority="145" operator="lessThan">
      <formula>35</formula>
    </cfRule>
  </conditionalFormatting>
  <conditionalFormatting sqref="L80">
    <cfRule type="cellIs" dxfId="145" priority="144" operator="lessThan">
      <formula>35</formula>
    </cfRule>
  </conditionalFormatting>
  <conditionalFormatting sqref="M80">
    <cfRule type="cellIs" dxfId="144" priority="143" operator="lessThan">
      <formula>44</formula>
    </cfRule>
  </conditionalFormatting>
  <conditionalFormatting sqref="H121">
    <cfRule type="cellIs" dxfId="143" priority="142" operator="lessThan">
      <formula>33</formula>
    </cfRule>
  </conditionalFormatting>
  <conditionalFormatting sqref="H121">
    <cfRule type="cellIs" dxfId="142" priority="141" operator="lessThan">
      <formula>39</formula>
    </cfRule>
  </conditionalFormatting>
  <conditionalFormatting sqref="H121">
    <cfRule type="cellIs" dxfId="141" priority="140" operator="lessThan">
      <formula>39</formula>
    </cfRule>
  </conditionalFormatting>
  <conditionalFormatting sqref="H121">
    <cfRule type="cellIs" dxfId="140" priority="139" operator="lessThan">
      <formula>39</formula>
    </cfRule>
  </conditionalFormatting>
  <conditionalFormatting sqref="H28">
    <cfRule type="cellIs" dxfId="139" priority="138" operator="lessThan">
      <formula>39</formula>
    </cfRule>
  </conditionalFormatting>
  <conditionalFormatting sqref="I28">
    <cfRule type="cellIs" dxfId="138" priority="137" operator="lessThan">
      <formula>39</formula>
    </cfRule>
  </conditionalFormatting>
  <conditionalFormatting sqref="J28">
    <cfRule type="cellIs" dxfId="137" priority="136" operator="lessThan">
      <formula>45</formula>
    </cfRule>
  </conditionalFormatting>
  <conditionalFormatting sqref="K28">
    <cfRule type="cellIs" dxfId="136" priority="135" operator="lessThan">
      <formula>35</formula>
    </cfRule>
  </conditionalFormatting>
  <conditionalFormatting sqref="L28">
    <cfRule type="cellIs" dxfId="135" priority="134" operator="lessThan">
      <formula>35</formula>
    </cfRule>
  </conditionalFormatting>
  <conditionalFormatting sqref="M28">
    <cfRule type="cellIs" dxfId="134" priority="133" operator="lessThan">
      <formula>44</formula>
    </cfRule>
  </conditionalFormatting>
  <conditionalFormatting sqref="H28">
    <cfRule type="cellIs" dxfId="133" priority="132" operator="lessThan">
      <formula>39</formula>
    </cfRule>
  </conditionalFormatting>
  <conditionalFormatting sqref="I28">
    <cfRule type="cellIs" dxfId="132" priority="131" operator="lessThan">
      <formula>39</formula>
    </cfRule>
  </conditionalFormatting>
  <conditionalFormatting sqref="J28">
    <cfRule type="cellIs" dxfId="131" priority="130" operator="lessThan">
      <formula>45</formula>
    </cfRule>
  </conditionalFormatting>
  <conditionalFormatting sqref="K28">
    <cfRule type="cellIs" dxfId="130" priority="129" operator="lessThan">
      <formula>35</formula>
    </cfRule>
  </conditionalFormatting>
  <conditionalFormatting sqref="L28">
    <cfRule type="cellIs" dxfId="129" priority="128" operator="lessThan">
      <formula>35</formula>
    </cfRule>
  </conditionalFormatting>
  <conditionalFormatting sqref="M28">
    <cfRule type="cellIs" dxfId="128" priority="127" operator="lessThan">
      <formula>44</formula>
    </cfRule>
  </conditionalFormatting>
  <conditionalFormatting sqref="H81">
    <cfRule type="cellIs" dxfId="127" priority="126" operator="lessThan">
      <formula>39</formula>
    </cfRule>
  </conditionalFormatting>
  <conditionalFormatting sqref="I81">
    <cfRule type="cellIs" dxfId="126" priority="125" operator="lessThan">
      <formula>39</formula>
    </cfRule>
  </conditionalFormatting>
  <conditionalFormatting sqref="J81">
    <cfRule type="cellIs" dxfId="125" priority="124" operator="lessThan">
      <formula>45</formula>
    </cfRule>
  </conditionalFormatting>
  <conditionalFormatting sqref="K81">
    <cfRule type="cellIs" dxfId="124" priority="123" operator="lessThan">
      <formula>35</formula>
    </cfRule>
  </conditionalFormatting>
  <conditionalFormatting sqref="L81">
    <cfRule type="cellIs" dxfId="123" priority="122" operator="lessThan">
      <formula>35</formula>
    </cfRule>
  </conditionalFormatting>
  <conditionalFormatting sqref="M81">
    <cfRule type="cellIs" dxfId="122" priority="121" operator="lessThan">
      <formula>44</formula>
    </cfRule>
  </conditionalFormatting>
  <conditionalFormatting sqref="H73">
    <cfRule type="cellIs" dxfId="121" priority="120" operator="lessThan">
      <formula>39</formula>
    </cfRule>
  </conditionalFormatting>
  <conditionalFormatting sqref="I73">
    <cfRule type="cellIs" dxfId="120" priority="119" operator="lessThan">
      <formula>39</formula>
    </cfRule>
  </conditionalFormatting>
  <conditionalFormatting sqref="J73">
    <cfRule type="cellIs" dxfId="119" priority="118" operator="lessThan">
      <formula>45</formula>
    </cfRule>
  </conditionalFormatting>
  <conditionalFormatting sqref="K73">
    <cfRule type="cellIs" dxfId="118" priority="117" operator="lessThan">
      <formula>35</formula>
    </cfRule>
  </conditionalFormatting>
  <conditionalFormatting sqref="L73">
    <cfRule type="cellIs" dxfId="117" priority="116" operator="lessThan">
      <formula>35</formula>
    </cfRule>
  </conditionalFormatting>
  <conditionalFormatting sqref="M73">
    <cfRule type="cellIs" dxfId="116" priority="115" operator="lessThan">
      <formula>44</formula>
    </cfRule>
  </conditionalFormatting>
  <conditionalFormatting sqref="H73">
    <cfRule type="cellIs" dxfId="115" priority="114" operator="lessThan">
      <formula>33</formula>
    </cfRule>
  </conditionalFormatting>
  <conditionalFormatting sqref="I73">
    <cfRule type="cellIs" dxfId="114" priority="113" operator="lessThan">
      <formula>33</formula>
    </cfRule>
  </conditionalFormatting>
  <conditionalFormatting sqref="J73">
    <cfRule type="cellIs" dxfId="113" priority="112" operator="lessThan">
      <formula>42</formula>
    </cfRule>
  </conditionalFormatting>
  <conditionalFormatting sqref="K73">
    <cfRule type="cellIs" dxfId="112" priority="111" operator="lessThan">
      <formula>35</formula>
    </cfRule>
  </conditionalFormatting>
  <conditionalFormatting sqref="L73">
    <cfRule type="cellIs" dxfId="111" priority="110" operator="lessThan">
      <formula>35</formula>
    </cfRule>
  </conditionalFormatting>
  <conditionalFormatting sqref="M73">
    <cfRule type="cellIs" dxfId="110" priority="109" operator="lessThan">
      <formula>41</formula>
    </cfRule>
  </conditionalFormatting>
  <conditionalFormatting sqref="H73">
    <cfRule type="cellIs" dxfId="109" priority="108" operator="lessThan">
      <formula>33</formula>
    </cfRule>
  </conditionalFormatting>
  <conditionalFormatting sqref="I73">
    <cfRule type="cellIs" dxfId="108" priority="107" operator="lessThan">
      <formula>33</formula>
    </cfRule>
  </conditionalFormatting>
  <conditionalFormatting sqref="J73">
    <cfRule type="cellIs" dxfId="107" priority="106" operator="lessThan">
      <formula>42</formula>
    </cfRule>
  </conditionalFormatting>
  <conditionalFormatting sqref="K73">
    <cfRule type="cellIs" dxfId="106" priority="105" operator="lessThan">
      <formula>35</formula>
    </cfRule>
  </conditionalFormatting>
  <conditionalFormatting sqref="L73">
    <cfRule type="cellIs" dxfId="105" priority="104" operator="lessThan">
      <formula>35</formula>
    </cfRule>
  </conditionalFormatting>
  <conditionalFormatting sqref="M73">
    <cfRule type="cellIs" dxfId="104" priority="103" operator="lessThan">
      <formula>41</formula>
    </cfRule>
  </conditionalFormatting>
  <conditionalFormatting sqref="H73">
    <cfRule type="cellIs" dxfId="103" priority="102" operator="lessThan">
      <formula>33</formula>
    </cfRule>
  </conditionalFormatting>
  <conditionalFormatting sqref="I73">
    <cfRule type="cellIs" dxfId="102" priority="101" operator="lessThan">
      <formula>33</formula>
    </cfRule>
  </conditionalFormatting>
  <conditionalFormatting sqref="J73">
    <cfRule type="cellIs" dxfId="101" priority="100" operator="lessThan">
      <formula>42</formula>
    </cfRule>
  </conditionalFormatting>
  <conditionalFormatting sqref="K73">
    <cfRule type="cellIs" dxfId="100" priority="99" operator="lessThan">
      <formula>35</formula>
    </cfRule>
  </conditionalFormatting>
  <conditionalFormatting sqref="L73">
    <cfRule type="cellIs" dxfId="99" priority="98" operator="lessThan">
      <formula>35</formula>
    </cfRule>
  </conditionalFormatting>
  <conditionalFormatting sqref="M73">
    <cfRule type="cellIs" dxfId="98" priority="97" operator="lessThan">
      <formula>41</formula>
    </cfRule>
  </conditionalFormatting>
  <conditionalFormatting sqref="H73">
    <cfRule type="cellIs" dxfId="97" priority="96" operator="lessThan">
      <formula>33</formula>
    </cfRule>
  </conditionalFormatting>
  <conditionalFormatting sqref="I73">
    <cfRule type="cellIs" dxfId="96" priority="95" operator="lessThan">
      <formula>33</formula>
    </cfRule>
  </conditionalFormatting>
  <conditionalFormatting sqref="J73">
    <cfRule type="cellIs" dxfId="95" priority="94" operator="lessThan">
      <formula>42</formula>
    </cfRule>
  </conditionalFormatting>
  <conditionalFormatting sqref="K73">
    <cfRule type="cellIs" dxfId="94" priority="93" operator="lessThan">
      <formula>35</formula>
    </cfRule>
  </conditionalFormatting>
  <conditionalFormatting sqref="L73">
    <cfRule type="cellIs" dxfId="93" priority="92" operator="lessThan">
      <formula>35</formula>
    </cfRule>
  </conditionalFormatting>
  <conditionalFormatting sqref="M73">
    <cfRule type="cellIs" dxfId="92" priority="91" operator="lessThan">
      <formula>41</formula>
    </cfRule>
  </conditionalFormatting>
  <conditionalFormatting sqref="H83">
    <cfRule type="cellIs" dxfId="91" priority="90" operator="lessThan">
      <formula>39</formula>
    </cfRule>
  </conditionalFormatting>
  <conditionalFormatting sqref="I83">
    <cfRule type="cellIs" dxfId="90" priority="89" operator="lessThan">
      <formula>39</formula>
    </cfRule>
  </conditionalFormatting>
  <conditionalFormatting sqref="J83">
    <cfRule type="cellIs" dxfId="89" priority="88" operator="lessThan">
      <formula>45</formula>
    </cfRule>
  </conditionalFormatting>
  <conditionalFormatting sqref="K83">
    <cfRule type="cellIs" dxfId="88" priority="87" operator="lessThan">
      <formula>35</formula>
    </cfRule>
  </conditionalFormatting>
  <conditionalFormatting sqref="L83">
    <cfRule type="cellIs" dxfId="87" priority="86" operator="lessThan">
      <formula>35</formula>
    </cfRule>
  </conditionalFormatting>
  <conditionalFormatting sqref="M83">
    <cfRule type="cellIs" dxfId="86" priority="85" operator="lessThan">
      <formula>44</formula>
    </cfRule>
  </conditionalFormatting>
  <conditionalFormatting sqref="H60:I60">
    <cfRule type="cellIs" dxfId="85" priority="84" operator="lessThan">
      <formula>39</formula>
    </cfRule>
  </conditionalFormatting>
  <conditionalFormatting sqref="J60">
    <cfRule type="cellIs" dxfId="84" priority="83" operator="lessThan">
      <formula>45</formula>
    </cfRule>
  </conditionalFormatting>
  <conditionalFormatting sqref="K60:L60">
    <cfRule type="cellIs" dxfId="83" priority="82" operator="lessThan">
      <formula>35</formula>
    </cfRule>
  </conditionalFormatting>
  <conditionalFormatting sqref="M60">
    <cfRule type="cellIs" dxfId="82" priority="81" operator="lessThan">
      <formula>44</formula>
    </cfRule>
  </conditionalFormatting>
  <conditionalFormatting sqref="H84">
    <cfRule type="cellIs" dxfId="81" priority="80" operator="lessThan">
      <formula>39</formula>
    </cfRule>
  </conditionalFormatting>
  <conditionalFormatting sqref="I84">
    <cfRule type="cellIs" dxfId="80" priority="79" operator="lessThan">
      <formula>39</formula>
    </cfRule>
  </conditionalFormatting>
  <conditionalFormatting sqref="J84">
    <cfRule type="cellIs" dxfId="79" priority="78" operator="lessThan">
      <formula>45</formula>
    </cfRule>
  </conditionalFormatting>
  <conditionalFormatting sqref="K84">
    <cfRule type="cellIs" dxfId="78" priority="77" operator="lessThan">
      <formula>35</formula>
    </cfRule>
  </conditionalFormatting>
  <conditionalFormatting sqref="L84">
    <cfRule type="cellIs" dxfId="77" priority="76" operator="lessThan">
      <formula>35</formula>
    </cfRule>
  </conditionalFormatting>
  <conditionalFormatting sqref="M84">
    <cfRule type="cellIs" dxfId="76" priority="75" operator="lessThan">
      <formula>44</formula>
    </cfRule>
  </conditionalFormatting>
  <conditionalFormatting sqref="H49">
    <cfRule type="cellIs" dxfId="75" priority="74" operator="lessThan">
      <formula>39</formula>
    </cfRule>
  </conditionalFormatting>
  <conditionalFormatting sqref="I49">
    <cfRule type="cellIs" dxfId="74" priority="73" operator="lessThan">
      <formula>39</formula>
    </cfRule>
  </conditionalFormatting>
  <conditionalFormatting sqref="J49">
    <cfRule type="cellIs" dxfId="73" priority="72" operator="lessThan">
      <formula>45</formula>
    </cfRule>
  </conditionalFormatting>
  <conditionalFormatting sqref="K49">
    <cfRule type="cellIs" dxfId="72" priority="71" operator="lessThan">
      <formula>35</formula>
    </cfRule>
  </conditionalFormatting>
  <conditionalFormatting sqref="L49">
    <cfRule type="cellIs" dxfId="71" priority="70" operator="lessThan">
      <formula>35</formula>
    </cfRule>
  </conditionalFormatting>
  <conditionalFormatting sqref="M49">
    <cfRule type="cellIs" dxfId="70" priority="69" operator="lessThan">
      <formula>44</formula>
    </cfRule>
  </conditionalFormatting>
  <conditionalFormatting sqref="H49">
    <cfRule type="cellIs" dxfId="69" priority="68" operator="lessThan">
      <formula>39</formula>
    </cfRule>
  </conditionalFormatting>
  <conditionalFormatting sqref="I49">
    <cfRule type="cellIs" dxfId="68" priority="67" operator="lessThan">
      <formula>39</formula>
    </cfRule>
  </conditionalFormatting>
  <conditionalFormatting sqref="J49">
    <cfRule type="cellIs" dxfId="67" priority="66" operator="lessThan">
      <formula>45</formula>
    </cfRule>
  </conditionalFormatting>
  <conditionalFormatting sqref="K49">
    <cfRule type="cellIs" dxfId="66" priority="65" operator="lessThan">
      <formula>35</formula>
    </cfRule>
  </conditionalFormatting>
  <conditionalFormatting sqref="L49">
    <cfRule type="cellIs" dxfId="65" priority="64" operator="lessThan">
      <formula>35</formula>
    </cfRule>
  </conditionalFormatting>
  <conditionalFormatting sqref="M49">
    <cfRule type="cellIs" dxfId="64" priority="63" operator="lessThan">
      <formula>44</formula>
    </cfRule>
  </conditionalFormatting>
  <conditionalFormatting sqref="H85">
    <cfRule type="cellIs" dxfId="63" priority="62" operator="lessThan">
      <formula>39</formula>
    </cfRule>
  </conditionalFormatting>
  <conditionalFormatting sqref="I85">
    <cfRule type="cellIs" dxfId="62" priority="61" operator="lessThan">
      <formula>39</formula>
    </cfRule>
  </conditionalFormatting>
  <conditionalFormatting sqref="J85">
    <cfRule type="cellIs" dxfId="61" priority="60" operator="lessThan">
      <formula>45</formula>
    </cfRule>
  </conditionalFormatting>
  <conditionalFormatting sqref="K85">
    <cfRule type="cellIs" dxfId="60" priority="59" operator="lessThan">
      <formula>35</formula>
    </cfRule>
  </conditionalFormatting>
  <conditionalFormatting sqref="L85">
    <cfRule type="cellIs" dxfId="59" priority="58" operator="lessThan">
      <formula>35</formula>
    </cfRule>
  </conditionalFormatting>
  <conditionalFormatting sqref="M85">
    <cfRule type="cellIs" dxfId="58" priority="57" operator="lessThan">
      <formula>44</formula>
    </cfRule>
  </conditionalFormatting>
  <conditionalFormatting sqref="H86">
    <cfRule type="cellIs" dxfId="57" priority="56" operator="lessThan">
      <formula>39</formula>
    </cfRule>
  </conditionalFormatting>
  <conditionalFormatting sqref="I86">
    <cfRule type="cellIs" dxfId="56" priority="55" operator="lessThan">
      <formula>39</formula>
    </cfRule>
  </conditionalFormatting>
  <conditionalFormatting sqref="J86">
    <cfRule type="cellIs" dxfId="55" priority="54" operator="lessThan">
      <formula>45</formula>
    </cfRule>
  </conditionalFormatting>
  <conditionalFormatting sqref="K86">
    <cfRule type="cellIs" dxfId="54" priority="53" operator="lessThan">
      <formula>35</formula>
    </cfRule>
  </conditionalFormatting>
  <conditionalFormatting sqref="L86">
    <cfRule type="cellIs" dxfId="53" priority="52" operator="lessThan">
      <formula>35</formula>
    </cfRule>
  </conditionalFormatting>
  <conditionalFormatting sqref="M86">
    <cfRule type="cellIs" dxfId="52" priority="51" operator="lessThan">
      <formula>44</formula>
    </cfRule>
  </conditionalFormatting>
  <conditionalFormatting sqref="H48">
    <cfRule type="cellIs" dxfId="51" priority="50" operator="lessThan">
      <formula>39</formula>
    </cfRule>
  </conditionalFormatting>
  <conditionalFormatting sqref="I48">
    <cfRule type="cellIs" dxfId="50" priority="49" operator="lessThan">
      <formula>39</formula>
    </cfRule>
  </conditionalFormatting>
  <conditionalFormatting sqref="J48">
    <cfRule type="cellIs" dxfId="49" priority="48" operator="lessThan">
      <formula>45</formula>
    </cfRule>
  </conditionalFormatting>
  <conditionalFormatting sqref="K48">
    <cfRule type="cellIs" dxfId="48" priority="47" operator="lessThan">
      <formula>35</formula>
    </cfRule>
  </conditionalFormatting>
  <conditionalFormatting sqref="L48">
    <cfRule type="cellIs" dxfId="47" priority="46" operator="lessThan">
      <formula>35</formula>
    </cfRule>
  </conditionalFormatting>
  <conditionalFormatting sqref="M48">
    <cfRule type="cellIs" dxfId="46" priority="45" operator="lessThan">
      <formula>44</formula>
    </cfRule>
  </conditionalFormatting>
  <conditionalFormatting sqref="H87:I87">
    <cfRule type="cellIs" dxfId="45" priority="44" operator="lessThan">
      <formula>39</formula>
    </cfRule>
  </conditionalFormatting>
  <conditionalFormatting sqref="J87">
    <cfRule type="cellIs" dxfId="44" priority="43" operator="lessThan">
      <formula>45</formula>
    </cfRule>
  </conditionalFormatting>
  <conditionalFormatting sqref="K87">
    <cfRule type="cellIs" dxfId="43" priority="42" operator="lessThan">
      <formula>35</formula>
    </cfRule>
  </conditionalFormatting>
  <conditionalFormatting sqref="L87">
    <cfRule type="cellIs" dxfId="42" priority="41" operator="lessThan">
      <formula>35</formula>
    </cfRule>
  </conditionalFormatting>
  <conditionalFormatting sqref="M87">
    <cfRule type="cellIs" dxfId="41" priority="40" operator="lessThan">
      <formula>44</formula>
    </cfRule>
  </conditionalFormatting>
  <conditionalFormatting sqref="H88:H89">
    <cfRule type="cellIs" dxfId="40" priority="39" operator="lessThan">
      <formula>39</formula>
    </cfRule>
  </conditionalFormatting>
  <conditionalFormatting sqref="I88:I89">
    <cfRule type="cellIs" dxfId="39" priority="38" operator="lessThan">
      <formula>39</formula>
    </cfRule>
  </conditionalFormatting>
  <conditionalFormatting sqref="J88:J89">
    <cfRule type="cellIs" dxfId="38" priority="37" operator="lessThan">
      <formula>45</formula>
    </cfRule>
  </conditionalFormatting>
  <conditionalFormatting sqref="K88:K89">
    <cfRule type="cellIs" dxfId="37" priority="36" operator="lessThan">
      <formula>35</formula>
    </cfRule>
  </conditionalFormatting>
  <conditionalFormatting sqref="L88:L89">
    <cfRule type="cellIs" dxfId="36" priority="35" operator="lessThan">
      <formula>35</formula>
    </cfRule>
  </conditionalFormatting>
  <conditionalFormatting sqref="M88:M89">
    <cfRule type="cellIs" dxfId="35" priority="34" operator="lessThan">
      <formula>44</formula>
    </cfRule>
  </conditionalFormatting>
  <conditionalFormatting sqref="H90 J90">
    <cfRule type="cellIs" dxfId="34" priority="33" operator="lessThan">
      <formula>42</formula>
    </cfRule>
  </conditionalFormatting>
  <conditionalFormatting sqref="I90 K90:L90">
    <cfRule type="cellIs" dxfId="33" priority="32" operator="lessThan">
      <formula>36</formula>
    </cfRule>
  </conditionalFormatting>
  <conditionalFormatting sqref="M90">
    <cfRule type="cellIs" dxfId="32" priority="31" operator="lessThan">
      <formula>44</formula>
    </cfRule>
  </conditionalFormatting>
  <conditionalFormatting sqref="H91">
    <cfRule type="cellIs" dxfId="31" priority="30" operator="lessThan">
      <formula>39</formula>
    </cfRule>
  </conditionalFormatting>
  <conditionalFormatting sqref="I91">
    <cfRule type="cellIs" dxfId="30" priority="29" operator="lessThan">
      <formula>39</formula>
    </cfRule>
  </conditionalFormatting>
  <conditionalFormatting sqref="J91">
    <cfRule type="cellIs" dxfId="29" priority="28" operator="lessThan">
      <formula>45</formula>
    </cfRule>
  </conditionalFormatting>
  <conditionalFormatting sqref="K91">
    <cfRule type="cellIs" dxfId="28" priority="27" operator="lessThan">
      <formula>35</formula>
    </cfRule>
  </conditionalFormatting>
  <conditionalFormatting sqref="L91">
    <cfRule type="cellIs" dxfId="27" priority="26" operator="lessThan">
      <formula>35</formula>
    </cfRule>
  </conditionalFormatting>
  <conditionalFormatting sqref="M91">
    <cfRule type="cellIs" dxfId="26" priority="25" operator="lessThan">
      <formula>44</formula>
    </cfRule>
  </conditionalFormatting>
  <conditionalFormatting sqref="H92">
    <cfRule type="cellIs" dxfId="25" priority="24" operator="lessThan">
      <formula>39</formula>
    </cfRule>
  </conditionalFormatting>
  <conditionalFormatting sqref="I92">
    <cfRule type="cellIs" dxfId="24" priority="23" operator="lessThan">
      <formula>39</formula>
    </cfRule>
  </conditionalFormatting>
  <conditionalFormatting sqref="J92">
    <cfRule type="cellIs" dxfId="23" priority="22" operator="lessThan">
      <formula>45</formula>
    </cfRule>
  </conditionalFormatting>
  <conditionalFormatting sqref="K92">
    <cfRule type="cellIs" dxfId="22" priority="21" operator="lessThan">
      <formula>35</formula>
    </cfRule>
  </conditionalFormatting>
  <conditionalFormatting sqref="L92">
    <cfRule type="cellIs" dxfId="21" priority="20" operator="lessThan">
      <formula>35</formula>
    </cfRule>
  </conditionalFormatting>
  <conditionalFormatting sqref="M92">
    <cfRule type="cellIs" dxfId="20" priority="19" operator="lessThan">
      <formula>44</formula>
    </cfRule>
  </conditionalFormatting>
  <conditionalFormatting sqref="H93">
    <cfRule type="cellIs" dxfId="19" priority="18" operator="lessThan">
      <formula>33</formula>
    </cfRule>
  </conditionalFormatting>
  <conditionalFormatting sqref="I93">
    <cfRule type="cellIs" dxfId="18" priority="17" operator="lessThan">
      <formula>33</formula>
    </cfRule>
  </conditionalFormatting>
  <conditionalFormatting sqref="J93">
    <cfRule type="cellIs" dxfId="17" priority="16" operator="lessThan">
      <formula>42</formula>
    </cfRule>
  </conditionalFormatting>
  <conditionalFormatting sqref="K93">
    <cfRule type="cellIs" dxfId="16" priority="15" operator="lessThan">
      <formula>35</formula>
    </cfRule>
  </conditionalFormatting>
  <conditionalFormatting sqref="L93">
    <cfRule type="cellIs" dxfId="15" priority="14" operator="lessThan">
      <formula>35</formula>
    </cfRule>
  </conditionalFormatting>
  <conditionalFormatting sqref="M93">
    <cfRule type="cellIs" dxfId="14" priority="13" operator="lessThan">
      <formula>41</formula>
    </cfRule>
  </conditionalFormatting>
  <conditionalFormatting sqref="H95">
    <cfRule type="cellIs" dxfId="13" priority="12" operator="lessThan">
      <formula>39</formula>
    </cfRule>
  </conditionalFormatting>
  <conditionalFormatting sqref="I95">
    <cfRule type="cellIs" dxfId="12" priority="11" operator="lessThan">
      <formula>39</formula>
    </cfRule>
  </conditionalFormatting>
  <conditionalFormatting sqref="J95">
    <cfRule type="cellIs" dxfId="11" priority="10" operator="lessThan">
      <formula>45</formula>
    </cfRule>
  </conditionalFormatting>
  <conditionalFormatting sqref="K95">
    <cfRule type="cellIs" dxfId="10" priority="9" operator="lessThan">
      <formula>35</formula>
    </cfRule>
  </conditionalFormatting>
  <conditionalFormatting sqref="L95">
    <cfRule type="cellIs" dxfId="9" priority="8" operator="lessThan">
      <formula>35</formula>
    </cfRule>
  </conditionalFormatting>
  <conditionalFormatting sqref="M95">
    <cfRule type="cellIs" dxfId="8" priority="7" operator="lessThan">
      <formula>44</formula>
    </cfRule>
  </conditionalFormatting>
  <conditionalFormatting sqref="H96">
    <cfRule type="cellIs" dxfId="7" priority="6" operator="lessThan">
      <formula>39</formula>
    </cfRule>
  </conditionalFormatting>
  <conditionalFormatting sqref="I96">
    <cfRule type="cellIs" dxfId="6" priority="5" operator="lessThan">
      <formula>39</formula>
    </cfRule>
  </conditionalFormatting>
  <conditionalFormatting sqref="J96">
    <cfRule type="cellIs" dxfId="5" priority="4" operator="lessThan">
      <formula>45</formula>
    </cfRule>
  </conditionalFormatting>
  <conditionalFormatting sqref="K96">
    <cfRule type="cellIs" dxfId="4" priority="3" operator="lessThan">
      <formula>35</formula>
    </cfRule>
  </conditionalFormatting>
  <conditionalFormatting sqref="L96">
    <cfRule type="cellIs" dxfId="3" priority="2" operator="lessThan">
      <formula>35</formula>
    </cfRule>
  </conditionalFormatting>
  <conditionalFormatting sqref="M96">
    <cfRule type="cellIs" dxfId="2" priority="1" operator="lessThan">
      <formula>44</formula>
    </cfRule>
  </conditionalFormatting>
  <conditionalFormatting sqref="B13:G14">
    <cfRule type="cellIs" dxfId="1" priority="1068" stopIfTrue="1" operator="equal">
      <formula>"Ф.И.О"</formula>
    </cfRule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0" priority="1070" stopIfTrue="1" operator="equal">
      <formula>"Ф.И.О"</formula>
    </cfRule>
    <cfRule type="colorScale" priority="1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МД_бюджет</vt:lpstr>
      <vt:lpstr>МД_бюджет!Область_печати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2022-07-26T21:37:04Z</dcterms:modified>
</cp:coreProperties>
</file>