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27.07_продолжаем набор\на сайт\"/>
    </mc:Choice>
  </mc:AlternateContent>
  <xr:revisionPtr revIDLastSave="0" documentId="8_{8601E65B-12E5-4211-B8FC-6F7836636BD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ЭК_КВОТА" sheetId="2" r:id="rId1"/>
  </sheets>
  <definedNames>
    <definedName name="_xlnm._FilterDatabase" localSheetId="0" hidden="1">ЭК_КВОТА!#REF!</definedName>
    <definedName name="_xlnm.Print_Area" localSheetId="0">ЭК_КВОТА!$A$1:$Q$20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N20" i="2"/>
  <c r="T20" i="2"/>
  <c r="G21" i="2"/>
  <c r="N21" i="2"/>
  <c r="T21" i="2"/>
  <c r="F21" i="2" l="1"/>
  <c r="F20" i="2"/>
  <c r="N18" i="2"/>
  <c r="N19" i="2"/>
  <c r="G18" i="2"/>
  <c r="G19" i="2"/>
  <c r="G17" i="2"/>
  <c r="N17" i="2"/>
  <c r="T19" i="2"/>
  <c r="T18" i="2"/>
  <c r="T17" i="2"/>
  <c r="F19" i="2" l="1"/>
  <c r="F17" i="2"/>
  <c r="F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Шишонкова Марина Алексеевна</author>
  </authors>
  <commentList>
    <comment ref="O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Шишонкова Марина Алексеевна: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</commentList>
</comments>
</file>

<file path=xl/sharedStrings.xml><?xml version="1.0" encoding="utf-8"?>
<sst xmlns="http://schemas.openxmlformats.org/spreadsheetml/2006/main" count="51" uniqueCount="41">
  <si>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</si>
  <si>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</si>
  <si>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</si>
  <si>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</si>
  <si>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</si>
  <si>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</si>
  <si>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</si>
  <si>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</si>
  <si>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МАТ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</si>
  <si>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</si>
  <si>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</si>
  <si>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</si>
  <si>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</si>
  <si>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</si>
  <si>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</si>
  <si>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</si>
  <si>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Математика (профиль)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</si>
  <si>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</si>
  <si>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</si>
  <si>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</si>
  <si>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</si>
  <si>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</si>
  <si>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</si>
  <si>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</si>
  <si>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в пределах установленной квоты (лица, имеющие </t>
    </r>
    <r>
      <rPr>
        <b/>
        <sz val="11"/>
        <color indexed="10"/>
        <rFont val="Times New Roman"/>
        <family val="1"/>
        <charset val="204"/>
      </rPr>
      <t>особое право</t>
    </r>
    <r>
      <rPr>
        <b/>
        <sz val="11"/>
        <color indexed="8"/>
        <rFont val="Times New Roman"/>
        <family val="1"/>
        <charset val="204"/>
      </rPr>
      <t xml:space="preserve">) - </t>
    </r>
    <r>
      <rPr>
        <b/>
        <sz val="11"/>
        <color indexed="10"/>
        <rFont val="Times New Roman"/>
        <family val="1"/>
        <charset val="204"/>
      </rPr>
      <t>2 места</t>
    </r>
  </si>
  <si>
    <t>СПИСОК АБИТУРИЕНТОВ, ПОДАВШИХ ЗАЯВЛЕНИЯ НА НАПРАВЛЕНИЕ "ЭКОНОМИКА"</t>
  </si>
  <si>
    <t>очная  форма</t>
  </si>
  <si>
    <t>ОЭ</t>
  </si>
  <si>
    <t>Экономика организации</t>
  </si>
  <si>
    <t>ОБЩ</t>
  </si>
  <si>
    <t>Обществознание</t>
  </si>
  <si>
    <t>ИЯ</t>
  </si>
  <si>
    <t>Иностранный язык</t>
  </si>
  <si>
    <t>ИЯвПД</t>
  </si>
  <si>
    <t>Иностранный язык в профессиональной деятельности</t>
  </si>
  <si>
    <t>ЭО</t>
  </si>
  <si>
    <t>164-458-043 76</t>
  </si>
  <si>
    <t>080-2022</t>
  </si>
  <si>
    <t>экономика</t>
  </si>
  <si>
    <t>да</t>
  </si>
  <si>
    <t>С/О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</si>
</sst>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10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zoomScaleNormal="100" zoomScaleSheetLayoutView="100" workbookViewId="0">
      <selection activeCell="D11" sqref="D11"/>
    </sheetView>
  </sheetViews>
  <sheetFormatPr defaultRowHeight="15" x14ac:dyDescent="0.25"/>
  <cols>
    <col min="1" max="1" width="5.7109375" style="6" customWidth="1"/>
    <col min="2" max="2" width="21.42578125" style="8" customWidth="1"/>
    <col min="3" max="3" width="10.85546875" style="8" customWidth="1"/>
    <col min="4" max="5" width="11.7109375" style="8" customWidth="1"/>
    <col min="6" max="6" width="13.42578125" style="8" customWidth="1"/>
    <col min="7" max="7" width="10.5703125" style="8" customWidth="1"/>
    <col min="8" max="8" width="8.28515625" style="2" customWidth="1"/>
    <col min="9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9" customWidth="1"/>
    <col min="17" max="17" width="12.5703125" style="2" customWidth="1"/>
    <col min="18" max="18" width="18.28515625" style="2" customWidth="1"/>
    <col min="19" max="19" width="13.5703125" style="10" customWidth="1"/>
    <col min="20" max="20" width="12.28515625" style="11" customWidth="1"/>
    <col min="21" max="21" width="17.85546875" style="12" customWidth="1"/>
    <col min="22" max="22" width="9.140625" style="12" customWidth="1"/>
    <col min="23" max="23" width="2.42578125" style="12" customWidth="1"/>
    <col min="24" max="24" width="16.28515625" style="13" customWidth="1"/>
    <col min="25" max="26" width="9.140625" style="14" customWidth="1"/>
    <col min="27" max="30" width="9.140625" style="12" customWidth="1"/>
  </cols>
  <sheetData>
    <row r="1" spans="1:20" ht="24" customHeight="1" x14ac:dyDescent="0.25">
      <c r="A1" s="49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7"/>
      <c r="S1" s="26"/>
    </row>
    <row r="2" spans="1:20" ht="12.75" customHeight="1" x14ac:dyDescent="0.25">
      <c r="A2" s="1"/>
      <c r="B2" s="27" t="s">
        <v>26</v>
      </c>
      <c r="C2" s="2"/>
      <c r="D2" s="2"/>
      <c r="E2" s="2"/>
      <c r="F2" s="2"/>
      <c r="G2" s="2"/>
      <c r="M2" s="1"/>
      <c r="N2" s="1"/>
      <c r="O2" s="9"/>
      <c r="R2" s="25"/>
      <c r="S2" s="26"/>
    </row>
    <row r="3" spans="1:20" ht="12.75" customHeight="1" x14ac:dyDescent="0.25">
      <c r="A3" s="25"/>
      <c r="B3" s="16" t="s">
        <v>7</v>
      </c>
      <c r="C3" s="28"/>
      <c r="D3" s="51">
        <v>44767</v>
      </c>
      <c r="E3" s="51"/>
      <c r="F3" s="51"/>
      <c r="G3" s="51"/>
      <c r="H3" s="51"/>
      <c r="I3" s="24"/>
      <c r="J3" s="24"/>
      <c r="K3" s="16"/>
      <c r="L3" s="16"/>
      <c r="M3" s="16"/>
      <c r="N3" s="16"/>
      <c r="O3" s="1"/>
      <c r="P3" s="1"/>
      <c r="R3" s="25"/>
      <c r="S3" s="26"/>
    </row>
    <row r="4" spans="1:20" ht="12.75" customHeight="1" x14ac:dyDescent="0.25">
      <c r="A4" s="25"/>
      <c r="B4" s="16"/>
      <c r="C4" s="28"/>
      <c r="D4" s="24"/>
      <c r="E4" s="24"/>
      <c r="F4" s="24"/>
      <c r="G4" s="24"/>
      <c r="H4" s="24"/>
      <c r="I4" s="24"/>
      <c r="J4" s="24"/>
      <c r="K4" s="16"/>
      <c r="L4" s="16"/>
      <c r="M4" s="16"/>
      <c r="N4" s="16"/>
      <c r="O4" s="1"/>
      <c r="P4" s="1"/>
      <c r="R4" s="25"/>
      <c r="S4" s="26"/>
    </row>
    <row r="5" spans="1:20" ht="12.75" customHeight="1" x14ac:dyDescent="0.25">
      <c r="A5" s="25"/>
      <c r="B5" s="16"/>
      <c r="C5" s="28"/>
      <c r="D5" s="24"/>
      <c r="E5" s="24"/>
      <c r="F5" s="51" t="s">
        <v>15</v>
      </c>
      <c r="G5" s="51"/>
      <c r="H5" s="51"/>
      <c r="I5" s="51"/>
      <c r="J5" s="24"/>
      <c r="K5" s="16"/>
      <c r="L5" s="16"/>
      <c r="M5" s="16"/>
      <c r="N5" s="16"/>
      <c r="O5" s="1"/>
      <c r="P5" s="1"/>
      <c r="R5" s="25"/>
      <c r="S5" s="26"/>
    </row>
    <row r="6" spans="1:20" ht="12.75" customHeight="1" x14ac:dyDescent="0.25">
      <c r="A6" s="25"/>
      <c r="B6" s="16"/>
      <c r="C6" s="28"/>
      <c r="D6" s="24"/>
      <c r="E6" s="24"/>
      <c r="F6" s="24" t="s">
        <v>8</v>
      </c>
      <c r="G6" s="21" t="s">
        <v>16</v>
      </c>
      <c r="H6" s="24"/>
      <c r="I6" s="24"/>
      <c r="J6" s="24"/>
      <c r="K6" s="16"/>
      <c r="L6" s="16"/>
      <c r="M6" s="16"/>
      <c r="N6" s="16" t="s">
        <v>19</v>
      </c>
      <c r="O6" s="62" t="s">
        <v>22</v>
      </c>
      <c r="P6" s="62"/>
      <c r="Q6" s="62"/>
      <c r="R6" s="25"/>
      <c r="S6" s="26"/>
    </row>
    <row r="7" spans="1:20" ht="12.75" customHeight="1" x14ac:dyDescent="0.25">
      <c r="A7" s="25"/>
      <c r="B7" s="16"/>
      <c r="C7" s="28"/>
      <c r="D7" s="24"/>
      <c r="E7" s="24"/>
      <c r="F7" s="24" t="s">
        <v>27</v>
      </c>
      <c r="G7" s="21" t="s">
        <v>28</v>
      </c>
      <c r="H7" s="24"/>
      <c r="I7" s="24"/>
      <c r="J7" s="24"/>
      <c r="K7" s="16"/>
      <c r="L7" s="16"/>
      <c r="M7" s="16"/>
      <c r="N7" s="16" t="s">
        <v>20</v>
      </c>
      <c r="O7" s="62" t="s">
        <v>23</v>
      </c>
      <c r="P7" s="62"/>
      <c r="Q7" s="62"/>
      <c r="R7" s="25"/>
      <c r="S7" s="26"/>
    </row>
    <row r="8" spans="1:20" ht="12.75" customHeight="1" x14ac:dyDescent="0.25">
      <c r="A8" s="25"/>
      <c r="B8" s="16"/>
      <c r="C8" s="28"/>
      <c r="D8" s="24"/>
      <c r="E8" s="24"/>
      <c r="F8" s="24" t="s">
        <v>29</v>
      </c>
      <c r="G8" s="21" t="s">
        <v>30</v>
      </c>
      <c r="H8" s="24"/>
      <c r="I8" s="24"/>
      <c r="J8" s="24"/>
      <c r="K8" s="16"/>
      <c r="L8" s="16"/>
      <c r="M8" s="16"/>
      <c r="N8" s="16"/>
      <c r="O8" s="1"/>
      <c r="P8" s="1"/>
      <c r="R8" s="25"/>
      <c r="S8" s="26"/>
    </row>
    <row r="9" spans="1:20" ht="12.75" customHeight="1" x14ac:dyDescent="0.25">
      <c r="A9" s="25"/>
      <c r="B9" s="16"/>
      <c r="C9" s="28"/>
      <c r="D9" s="24"/>
      <c r="E9" s="24"/>
      <c r="F9" s="24" t="s">
        <v>31</v>
      </c>
      <c r="G9" s="21" t="s">
        <v>32</v>
      </c>
      <c r="H9" s="24"/>
      <c r="I9" s="24"/>
      <c r="J9" s="24"/>
      <c r="K9" s="16"/>
      <c r="L9" s="16"/>
      <c r="M9" s="16"/>
      <c r="N9" s="16"/>
      <c r="O9" s="1"/>
      <c r="P9" s="1"/>
      <c r="R9" s="25"/>
      <c r="S9" s="26"/>
    </row>
    <row r="10" spans="1:20" ht="12.75" customHeight="1" x14ac:dyDescent="0.25">
      <c r="A10" s="25"/>
      <c r="B10" s="16"/>
      <c r="C10" s="28"/>
      <c r="D10" s="24"/>
      <c r="E10" s="24"/>
      <c r="F10" s="24" t="s">
        <v>33</v>
      </c>
      <c r="G10" s="21" t="s">
        <v>34</v>
      </c>
      <c r="H10" s="24"/>
      <c r="I10" s="24"/>
      <c r="J10" s="24"/>
      <c r="K10" s="16"/>
      <c r="L10" s="16"/>
      <c r="M10" s="16"/>
      <c r="N10" s="16"/>
      <c r="O10" s="1"/>
      <c r="P10" s="1"/>
      <c r="R10" s="25"/>
      <c r="S10" s="26"/>
    </row>
    <row r="11" spans="1:20" ht="12.75" customHeight="1" x14ac:dyDescent="0.25">
      <c r="A11" s="25"/>
      <c r="B11" s="16"/>
      <c r="C11" s="28"/>
      <c r="D11" s="24"/>
      <c r="E11" s="24"/>
      <c r="F11" s="24" t="s">
        <v>1</v>
      </c>
      <c r="G11" s="21" t="s">
        <v>17</v>
      </c>
      <c r="H11" s="24"/>
      <c r="I11" s="24"/>
      <c r="J11" s="24"/>
      <c r="K11" s="16"/>
      <c r="L11" s="16"/>
      <c r="M11" s="16"/>
      <c r="N11" s="16"/>
      <c r="O11" s="1"/>
      <c r="P11" s="1"/>
      <c r="R11" s="25"/>
      <c r="S11" s="26"/>
    </row>
    <row r="12" spans="1:20" ht="14.25" customHeight="1" x14ac:dyDescent="0.25">
      <c r="A12" s="2"/>
      <c r="B12" s="9"/>
      <c r="C12" s="9"/>
      <c r="D12" s="9"/>
      <c r="E12" s="9"/>
      <c r="F12" s="9"/>
      <c r="G12" s="9"/>
      <c r="O12" s="9"/>
      <c r="S12" s="26"/>
    </row>
    <row r="13" spans="1:20" x14ac:dyDescent="0.25">
      <c r="A13" s="55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4"/>
    </row>
    <row r="14" spans="1:20" x14ac:dyDescent="0.25">
      <c r="A14" s="56" t="s">
        <v>0</v>
      </c>
      <c r="B14" s="56" t="s">
        <v>12</v>
      </c>
      <c r="C14" s="52" t="s">
        <v>5</v>
      </c>
      <c r="D14" s="56" t="s">
        <v>10</v>
      </c>
      <c r="E14" s="56" t="s">
        <v>13</v>
      </c>
      <c r="F14" s="56" t="s">
        <v>11</v>
      </c>
      <c r="G14" s="56" t="s">
        <v>18</v>
      </c>
      <c r="H14" s="29" t="s">
        <v>19</v>
      </c>
      <c r="I14" s="30" t="s">
        <v>20</v>
      </c>
      <c r="J14" s="47" t="s">
        <v>19</v>
      </c>
      <c r="K14" s="48"/>
      <c r="L14" s="17" t="s">
        <v>20</v>
      </c>
      <c r="M14" s="31" t="s">
        <v>19</v>
      </c>
      <c r="N14" s="52" t="s">
        <v>14</v>
      </c>
      <c r="O14" s="52" t="s">
        <v>2</v>
      </c>
      <c r="P14" s="52" t="s">
        <v>3</v>
      </c>
      <c r="Q14" s="52" t="s">
        <v>4</v>
      </c>
      <c r="R14" s="52" t="s">
        <v>21</v>
      </c>
      <c r="S14" s="52" t="s">
        <v>9</v>
      </c>
      <c r="T14" s="59" t="s">
        <v>6</v>
      </c>
    </row>
    <row r="15" spans="1:20" ht="14.45" customHeight="1" x14ac:dyDescent="0.25">
      <c r="A15" s="57"/>
      <c r="B15" s="57"/>
      <c r="C15" s="53"/>
      <c r="D15" s="57"/>
      <c r="E15" s="57"/>
      <c r="F15" s="57"/>
      <c r="G15" s="57"/>
      <c r="H15" s="22" t="s">
        <v>8</v>
      </c>
      <c r="I15" s="5" t="s">
        <v>35</v>
      </c>
      <c r="J15" s="22" t="s">
        <v>29</v>
      </c>
      <c r="K15" s="22" t="s">
        <v>31</v>
      </c>
      <c r="L15" s="5" t="s">
        <v>33</v>
      </c>
      <c r="M15" s="23" t="s">
        <v>1</v>
      </c>
      <c r="N15" s="53"/>
      <c r="O15" s="53"/>
      <c r="P15" s="53"/>
      <c r="Q15" s="53"/>
      <c r="R15" s="53"/>
      <c r="S15" s="53"/>
      <c r="T15" s="60"/>
    </row>
    <row r="16" spans="1:20" ht="26.45" customHeight="1" x14ac:dyDescent="0.25">
      <c r="A16" s="58"/>
      <c r="B16" s="58"/>
      <c r="C16" s="54"/>
      <c r="D16" s="58"/>
      <c r="E16" s="58"/>
      <c r="F16" s="58"/>
      <c r="G16" s="58"/>
      <c r="H16" s="32">
        <v>39</v>
      </c>
      <c r="I16" s="32">
        <v>39</v>
      </c>
      <c r="J16" s="32">
        <v>45</v>
      </c>
      <c r="K16" s="32">
        <v>35</v>
      </c>
      <c r="L16" s="32">
        <v>35</v>
      </c>
      <c r="M16" s="32">
        <v>44</v>
      </c>
      <c r="N16" s="54"/>
      <c r="O16" s="54"/>
      <c r="P16" s="54"/>
      <c r="Q16" s="54"/>
      <c r="R16" s="54"/>
      <c r="S16" s="54"/>
      <c r="T16" s="61"/>
    </row>
    <row r="17" spans="1:30" s="38" customFormat="1" ht="15.75" customHeight="1" x14ac:dyDescent="0.25">
      <c r="A17" s="19">
        <v>1</v>
      </c>
      <c r="B17" s="20" t="s">
        <v>36</v>
      </c>
      <c r="C17" s="20" t="s">
        <v>37</v>
      </c>
      <c r="D17" s="19" t="s">
        <v>40</v>
      </c>
      <c r="E17" s="19"/>
      <c r="F17" s="19">
        <f>SUM(G17,N17)</f>
        <v>285</v>
      </c>
      <c r="G17" s="19">
        <f>SUM(H17:M17)</f>
        <v>276</v>
      </c>
      <c r="H17" s="18">
        <v>84</v>
      </c>
      <c r="I17" s="18"/>
      <c r="J17" s="18">
        <v>96</v>
      </c>
      <c r="K17" s="18"/>
      <c r="L17" s="18"/>
      <c r="M17" s="18">
        <v>96</v>
      </c>
      <c r="N17" s="18">
        <f>SUM(O17:P17)</f>
        <v>9</v>
      </c>
      <c r="O17" s="18">
        <v>4</v>
      </c>
      <c r="P17" s="18">
        <v>5</v>
      </c>
      <c r="Q17" s="18" t="s">
        <v>38</v>
      </c>
      <c r="R17" s="18" t="s">
        <v>39</v>
      </c>
      <c r="S17" s="33">
        <v>44747</v>
      </c>
      <c r="T17" s="34">
        <f>AVERAGE(H17:M17)</f>
        <v>92</v>
      </c>
      <c r="U17" s="35"/>
      <c r="V17" s="35"/>
      <c r="W17" s="35"/>
      <c r="X17" s="36"/>
      <c r="Y17" s="37"/>
      <c r="Z17" s="37"/>
      <c r="AA17" s="35"/>
      <c r="AB17" s="35"/>
      <c r="AC17" s="35"/>
      <c r="AD17" s="35"/>
    </row>
    <row r="18" spans="1:30" s="44" customFormat="1" ht="15.75" customHeight="1" x14ac:dyDescent="0.25">
      <c r="A18" s="15">
        <v>2</v>
      </c>
      <c r="B18" s="20"/>
      <c r="C18" s="20"/>
      <c r="D18" s="19"/>
      <c r="E18" s="19"/>
      <c r="F18" s="19">
        <f t="shared" ref="F18:F19" si="0">SUM(G18,N18)</f>
        <v>0</v>
      </c>
      <c r="G18" s="19">
        <f t="shared" ref="G18:G19" si="1">SUM(H18:M18)</f>
        <v>0</v>
      </c>
      <c r="H18" s="19"/>
      <c r="I18" s="19"/>
      <c r="J18" s="19"/>
      <c r="K18" s="19"/>
      <c r="L18" s="19"/>
      <c r="M18" s="19"/>
      <c r="N18" s="19">
        <f t="shared" ref="N18:N19" si="2">SUM(O18:P18)</f>
        <v>0</v>
      </c>
      <c r="O18" s="19"/>
      <c r="P18" s="19"/>
      <c r="Q18" s="19"/>
      <c r="R18" s="19"/>
      <c r="S18" s="39"/>
      <c r="T18" s="40" t="e">
        <f t="shared" ref="T18:T19" si="3">AVERAGE(H18:M18)</f>
        <v>#DIV/0!</v>
      </c>
      <c r="U18" s="41"/>
      <c r="V18" s="41"/>
      <c r="W18" s="41"/>
      <c r="X18" s="42"/>
      <c r="Y18" s="43"/>
      <c r="Z18" s="43"/>
      <c r="AA18" s="41"/>
      <c r="AB18" s="41"/>
      <c r="AC18" s="41"/>
      <c r="AD18" s="41"/>
    </row>
    <row r="19" spans="1:30" s="44" customFormat="1" ht="15.75" customHeight="1" x14ac:dyDescent="0.25">
      <c r="A19" s="15">
        <v>3</v>
      </c>
      <c r="B19" s="20"/>
      <c r="C19" s="20"/>
      <c r="D19" s="19"/>
      <c r="E19" s="19"/>
      <c r="F19" s="19">
        <f t="shared" si="0"/>
        <v>0</v>
      </c>
      <c r="G19" s="19">
        <f t="shared" si="1"/>
        <v>0</v>
      </c>
      <c r="H19" s="19"/>
      <c r="I19" s="19"/>
      <c r="J19" s="19"/>
      <c r="K19" s="19"/>
      <c r="L19" s="19"/>
      <c r="M19" s="19"/>
      <c r="N19" s="19">
        <f t="shared" si="2"/>
        <v>0</v>
      </c>
      <c r="O19" s="19"/>
      <c r="P19" s="19"/>
      <c r="Q19" s="19"/>
      <c r="R19" s="19"/>
      <c r="S19" s="39"/>
      <c r="T19" s="40" t="e">
        <f t="shared" si="3"/>
        <v>#DIV/0!</v>
      </c>
      <c r="U19" s="41"/>
      <c r="V19" s="41"/>
      <c r="W19" s="41"/>
      <c r="X19" s="42"/>
      <c r="Y19" s="43"/>
      <c r="Z19" s="43"/>
      <c r="AA19" s="41"/>
      <c r="AB19" s="41"/>
      <c r="AC19" s="41"/>
      <c r="AD19" s="41"/>
    </row>
    <row r="20" spans="1:30" s="44" customFormat="1" ht="15.75" customHeight="1" x14ac:dyDescent="0.25">
      <c r="A20" s="15">
        <v>4</v>
      </c>
      <c r="B20" s="20"/>
      <c r="C20" s="20"/>
      <c r="D20" s="19"/>
      <c r="E20" s="19"/>
      <c r="F20" s="19">
        <f t="shared" ref="F20:F21" si="4">SUM(G20,N20)</f>
        <v>0</v>
      </c>
      <c r="G20" s="19">
        <f t="shared" ref="G20:G21" si="5">SUM(H20:M20)</f>
        <v>0</v>
      </c>
      <c r="H20" s="19"/>
      <c r="I20" s="19"/>
      <c r="J20" s="19"/>
      <c r="K20" s="19"/>
      <c r="L20" s="19"/>
      <c r="M20" s="19"/>
      <c r="N20" s="19">
        <f t="shared" ref="N20:N21" si="6">SUM(O20:P20)</f>
        <v>0</v>
      </c>
      <c r="O20" s="19"/>
      <c r="P20" s="19"/>
      <c r="Q20" s="19"/>
      <c r="R20" s="19"/>
      <c r="S20" s="39"/>
      <c r="T20" s="40" t="e">
        <f t="shared" ref="T20:T21" si="7">AVERAGE(H20:M20)</f>
        <v>#DIV/0!</v>
      </c>
      <c r="U20" s="41"/>
      <c r="V20" s="41"/>
      <c r="W20" s="41"/>
      <c r="X20" s="42"/>
      <c r="Y20" s="43"/>
      <c r="Z20" s="43"/>
      <c r="AA20" s="41"/>
      <c r="AB20" s="41"/>
      <c r="AC20" s="41"/>
      <c r="AD20" s="41"/>
    </row>
    <row r="21" spans="1:30" s="44" customFormat="1" ht="15.75" customHeight="1" x14ac:dyDescent="0.25">
      <c r="A21" s="15">
        <v>5</v>
      </c>
      <c r="B21" s="20"/>
      <c r="C21" s="20"/>
      <c r="D21" s="19"/>
      <c r="E21" s="19"/>
      <c r="F21" s="19">
        <f t="shared" si="4"/>
        <v>0</v>
      </c>
      <c r="G21" s="19">
        <f t="shared" si="5"/>
        <v>0</v>
      </c>
      <c r="H21" s="19"/>
      <c r="I21" s="19"/>
      <c r="J21" s="19"/>
      <c r="K21" s="19"/>
      <c r="L21" s="19"/>
      <c r="M21" s="19"/>
      <c r="N21" s="19">
        <f t="shared" si="6"/>
        <v>0</v>
      </c>
      <c r="O21" s="19"/>
      <c r="P21" s="19"/>
      <c r="Q21" s="19"/>
      <c r="R21" s="19"/>
      <c r="S21" s="39"/>
      <c r="T21" s="40" t="e">
        <f t="shared" si="7"/>
        <v>#DIV/0!</v>
      </c>
      <c r="U21" s="41"/>
      <c r="V21" s="41"/>
      <c r="W21" s="41"/>
      <c r="X21" s="42"/>
      <c r="Y21" s="43"/>
      <c r="Z21" s="43"/>
      <c r="AA21" s="41"/>
      <c r="AB21" s="41"/>
      <c r="AC21" s="41"/>
      <c r="AD21" s="41"/>
    </row>
    <row r="22" spans="1:30" s="44" customFormat="1" x14ac:dyDescent="0.25">
      <c r="A22" s="6"/>
      <c r="B22" s="8"/>
      <c r="C22" s="8"/>
      <c r="D22" s="8"/>
      <c r="E22" s="8"/>
      <c r="F22" s="8"/>
      <c r="G22" s="8"/>
      <c r="H22" s="6"/>
      <c r="I22" s="6"/>
      <c r="J22" s="6"/>
      <c r="K22" s="6"/>
      <c r="L22" s="6"/>
      <c r="M22" s="6"/>
      <c r="N22" s="6"/>
      <c r="O22" s="8"/>
      <c r="P22" s="8"/>
      <c r="Q22" s="6"/>
      <c r="R22" s="6"/>
      <c r="S22" s="45"/>
      <c r="T22" s="46"/>
      <c r="U22" s="41"/>
      <c r="V22" s="41"/>
      <c r="W22" s="41"/>
      <c r="X22" s="42"/>
      <c r="Y22" s="43"/>
      <c r="Z22" s="43"/>
      <c r="AA22" s="41"/>
      <c r="AB22" s="41"/>
      <c r="AC22" s="41"/>
      <c r="AD22" s="41"/>
    </row>
  </sheetData>
  <mergeCells count="21">
    <mergeCell ref="Q14:Q16"/>
    <mergeCell ref="R14:R16"/>
    <mergeCell ref="S14:S16"/>
    <mergeCell ref="T14:T16"/>
    <mergeCell ref="O6:Q6"/>
    <mergeCell ref="O7:Q7"/>
    <mergeCell ref="J14:K14"/>
    <mergeCell ref="A1:Q1"/>
    <mergeCell ref="D3:H3"/>
    <mergeCell ref="F5:I5"/>
    <mergeCell ref="O14:O16"/>
    <mergeCell ref="P14:P16"/>
    <mergeCell ref="A13:Q13"/>
    <mergeCell ref="E14:E16"/>
    <mergeCell ref="F14:F16"/>
    <mergeCell ref="G14:G16"/>
    <mergeCell ref="N14:N16"/>
    <mergeCell ref="A14:A16"/>
    <mergeCell ref="B14:B16"/>
    <mergeCell ref="C14:C16"/>
    <mergeCell ref="D14:D16"/>
  </mergeCells>
  <phoneticPr fontId="12" type="noConversion"/>
  <conditionalFormatting sqref="G14">
    <cfRule type="cellIs" dxfId="7" priority="30" stopIfTrue="1" operator="equal">
      <formula>"Ф.И.О"</formula>
    </cfRule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:H21">
    <cfRule type="cellIs" dxfId="6" priority="6" operator="lessThan">
      <formula>39</formula>
    </cfRule>
  </conditionalFormatting>
  <conditionalFormatting sqref="I16:I21">
    <cfRule type="cellIs" dxfId="5" priority="5" operator="lessThan">
      <formula>39</formula>
    </cfRule>
  </conditionalFormatting>
  <conditionalFormatting sqref="J16:J21">
    <cfRule type="cellIs" dxfId="4" priority="4" operator="lessThan">
      <formula>45</formula>
    </cfRule>
  </conditionalFormatting>
  <conditionalFormatting sqref="K16:K21">
    <cfRule type="cellIs" dxfId="3" priority="3" operator="lessThan">
      <formula>35</formula>
    </cfRule>
  </conditionalFormatting>
  <conditionalFormatting sqref="L16:L21">
    <cfRule type="cellIs" dxfId="2" priority="2" operator="lessThan">
      <formula>35</formula>
    </cfRule>
  </conditionalFormatting>
  <conditionalFormatting sqref="M16:M21">
    <cfRule type="cellIs" dxfId="1" priority="1" operator="lessThan">
      <formula>44</formula>
    </cfRule>
  </conditionalFormatting>
  <conditionalFormatting sqref="B14">
    <cfRule type="cellIs" dxfId="0" priority="34" stopIfTrue="1" operator="equal">
      <formula>"Ф.И.О"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ЭК_КВОТА</vt:lpstr>
      <vt:lpstr>ЭК_КВОТА!Область_печати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2022-07-26T21:19:51Z</dcterms:modified>
</cp:coreProperties>
</file>