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27.07_продолжаем набор\на сайт\"/>
    </mc:Choice>
  </mc:AlternateContent>
  <xr:revisionPtr revIDLastSave="0" documentId="13_ncr:1_{C5CFB489-0B52-4ACA-A5B1-58A583D7087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И_ДОГОВОР_ОЧН" sheetId="2" r:id="rId1"/>
  </sheets>
  <definedNames>
    <definedName name="_xlnm._FilterDatabase" localSheetId="0" hidden="1">ПИ_ДОГОВОР_ОЧН!$A$15:$T$50</definedName>
    <definedName name="_xlnm.Print_Area" localSheetId="0">ПИ_ДОГОВОР_ОЧН!$A$1:$Q$20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2" l="1"/>
  <c r="N26" i="2"/>
  <c r="G26" i="2"/>
  <c r="T28" i="2"/>
  <c r="N28" i="2"/>
  <c r="G28" i="2"/>
  <c r="F28" i="2" l="1"/>
  <c r="F26" i="2"/>
  <c r="N25" i="2"/>
  <c r="N31" i="2"/>
  <c r="T25" i="2"/>
  <c r="G25" i="2"/>
  <c r="F25" i="2" l="1"/>
  <c r="T31" i="2"/>
  <c r="G31" i="2"/>
  <c r="F31" i="2" s="1"/>
  <c r="G47" i="2" l="1"/>
  <c r="N47" i="2"/>
  <c r="T47" i="2"/>
  <c r="N42" i="2"/>
  <c r="G42" i="2"/>
  <c r="F42" i="2" l="1"/>
  <c r="F47" i="2"/>
  <c r="T50" i="2"/>
  <c r="N50" i="2"/>
  <c r="G50" i="2"/>
  <c r="F50" i="2" l="1"/>
  <c r="N27" i="2"/>
  <c r="G27" i="2"/>
  <c r="F27" i="2" l="1"/>
  <c r="N32" i="2"/>
  <c r="G32" i="2"/>
  <c r="F32" i="2" l="1"/>
  <c r="T32" i="2"/>
  <c r="N21" i="2" l="1"/>
  <c r="G21" i="2"/>
  <c r="F21" i="2" l="1"/>
  <c r="T21" i="2"/>
  <c r="T40" i="2" l="1"/>
  <c r="N40" i="2"/>
  <c r="G40" i="2"/>
  <c r="F40" i="2" l="1"/>
  <c r="N45" i="2"/>
  <c r="G45" i="2"/>
  <c r="F45" i="2" l="1"/>
  <c r="G54" i="2"/>
  <c r="N54" i="2"/>
  <c r="T54" i="2"/>
  <c r="G55" i="2"/>
  <c r="N55" i="2"/>
  <c r="T55" i="2"/>
  <c r="G56" i="2"/>
  <c r="N56" i="2"/>
  <c r="T56" i="2"/>
  <c r="G57" i="2"/>
  <c r="N57" i="2"/>
  <c r="T57" i="2"/>
  <c r="G58" i="2"/>
  <c r="N58" i="2"/>
  <c r="T58" i="2"/>
  <c r="G59" i="2"/>
  <c r="N59" i="2"/>
  <c r="T59" i="2"/>
  <c r="G60" i="2"/>
  <c r="N60" i="2"/>
  <c r="T60" i="2"/>
  <c r="G61" i="2"/>
  <c r="N61" i="2"/>
  <c r="T61" i="2"/>
  <c r="G62" i="2"/>
  <c r="N62" i="2"/>
  <c r="T62" i="2"/>
  <c r="G63" i="2"/>
  <c r="N63" i="2"/>
  <c r="T63" i="2"/>
  <c r="G64" i="2"/>
  <c r="N64" i="2"/>
  <c r="T64" i="2"/>
  <c r="G65" i="2"/>
  <c r="N65" i="2"/>
  <c r="T65" i="2"/>
  <c r="G66" i="2"/>
  <c r="N66" i="2"/>
  <c r="T66" i="2"/>
  <c r="G67" i="2"/>
  <c r="N67" i="2"/>
  <c r="T67" i="2"/>
  <c r="G68" i="2"/>
  <c r="N68" i="2"/>
  <c r="T68" i="2"/>
  <c r="G69" i="2"/>
  <c r="N69" i="2"/>
  <c r="T69" i="2"/>
  <c r="G70" i="2"/>
  <c r="N70" i="2"/>
  <c r="T70" i="2"/>
  <c r="G71" i="2"/>
  <c r="N71" i="2"/>
  <c r="T71" i="2"/>
  <c r="G72" i="2"/>
  <c r="N72" i="2"/>
  <c r="T72" i="2"/>
  <c r="G73" i="2"/>
  <c r="N73" i="2"/>
  <c r="T73" i="2"/>
  <c r="G74" i="2"/>
  <c r="N74" i="2"/>
  <c r="T74" i="2"/>
  <c r="G75" i="2"/>
  <c r="N75" i="2"/>
  <c r="T75" i="2"/>
  <c r="G76" i="2"/>
  <c r="N76" i="2"/>
  <c r="T76" i="2"/>
  <c r="G77" i="2"/>
  <c r="N77" i="2"/>
  <c r="T77" i="2"/>
  <c r="G78" i="2"/>
  <c r="N78" i="2"/>
  <c r="T78" i="2"/>
  <c r="G79" i="2"/>
  <c r="N79" i="2"/>
  <c r="T79" i="2"/>
  <c r="G80" i="2"/>
  <c r="N80" i="2"/>
  <c r="T80" i="2"/>
  <c r="G81" i="2"/>
  <c r="N81" i="2"/>
  <c r="T81" i="2"/>
  <c r="G82" i="2"/>
  <c r="N82" i="2"/>
  <c r="T82" i="2"/>
  <c r="G83" i="2"/>
  <c r="N83" i="2"/>
  <c r="T83" i="2"/>
  <c r="G84" i="2"/>
  <c r="N84" i="2"/>
  <c r="T84" i="2"/>
  <c r="G85" i="2"/>
  <c r="N85" i="2"/>
  <c r="T85" i="2"/>
  <c r="G86" i="2"/>
  <c r="N86" i="2"/>
  <c r="T86" i="2"/>
  <c r="G87" i="2"/>
  <c r="N87" i="2"/>
  <c r="T87" i="2"/>
  <c r="G88" i="2"/>
  <c r="N88" i="2"/>
  <c r="T88" i="2"/>
  <c r="G89" i="2"/>
  <c r="N89" i="2"/>
  <c r="T89" i="2"/>
  <c r="G90" i="2"/>
  <c r="N90" i="2"/>
  <c r="T90" i="2"/>
  <c r="G91" i="2"/>
  <c r="N91" i="2"/>
  <c r="T91" i="2"/>
  <c r="G92" i="2"/>
  <c r="N92" i="2"/>
  <c r="T92" i="2"/>
  <c r="G93" i="2"/>
  <c r="N93" i="2"/>
  <c r="T93" i="2"/>
  <c r="G94" i="2"/>
  <c r="N94" i="2"/>
  <c r="T94" i="2"/>
  <c r="G95" i="2"/>
  <c r="N95" i="2"/>
  <c r="T95" i="2"/>
  <c r="G96" i="2"/>
  <c r="N96" i="2"/>
  <c r="T96" i="2"/>
  <c r="G97" i="2"/>
  <c r="N97" i="2"/>
  <c r="T97" i="2"/>
  <c r="G98" i="2"/>
  <c r="N98" i="2"/>
  <c r="T98" i="2"/>
  <c r="G99" i="2"/>
  <c r="N99" i="2"/>
  <c r="T99" i="2"/>
  <c r="G100" i="2"/>
  <c r="N100" i="2"/>
  <c r="T100" i="2"/>
  <c r="G101" i="2"/>
  <c r="N101" i="2"/>
  <c r="T101" i="2"/>
  <c r="G102" i="2"/>
  <c r="N102" i="2"/>
  <c r="T102" i="2"/>
  <c r="G103" i="2"/>
  <c r="N103" i="2"/>
  <c r="T103" i="2"/>
  <c r="N33" i="2"/>
  <c r="N22" i="2"/>
  <c r="N46" i="2"/>
  <c r="N39" i="2"/>
  <c r="N37" i="2"/>
  <c r="N30" i="2"/>
  <c r="N53" i="2"/>
  <c r="N23" i="2"/>
  <c r="N36" i="2"/>
  <c r="N41" i="2"/>
  <c r="N29" i="2"/>
  <c r="N18" i="2"/>
  <c r="N24" i="2"/>
  <c r="N44" i="2"/>
  <c r="N20" i="2"/>
  <c r="N49" i="2"/>
  <c r="N48" i="2"/>
  <c r="N38" i="2"/>
  <c r="N43" i="2"/>
  <c r="N19" i="2"/>
  <c r="N35" i="2"/>
  <c r="G33" i="2"/>
  <c r="G22" i="2"/>
  <c r="G46" i="2"/>
  <c r="G39" i="2"/>
  <c r="G37" i="2"/>
  <c r="G30" i="2"/>
  <c r="G53" i="2"/>
  <c r="G23" i="2"/>
  <c r="G36" i="2"/>
  <c r="G41" i="2"/>
  <c r="G29" i="2"/>
  <c r="G18" i="2"/>
  <c r="G24" i="2"/>
  <c r="G44" i="2"/>
  <c r="G20" i="2"/>
  <c r="G49" i="2"/>
  <c r="G48" i="2"/>
  <c r="G38" i="2"/>
  <c r="G43" i="2"/>
  <c r="G19" i="2"/>
  <c r="G35" i="2"/>
  <c r="G34" i="2"/>
  <c r="N34" i="2"/>
  <c r="T45" i="2"/>
  <c r="T46" i="2"/>
  <c r="T27" i="2"/>
  <c r="T39" i="2"/>
  <c r="T37" i="2"/>
  <c r="T30" i="2"/>
  <c r="T53" i="2"/>
  <c r="T42" i="2"/>
  <c r="T23" i="2"/>
  <c r="T36" i="2"/>
  <c r="T41" i="2"/>
  <c r="T29" i="2"/>
  <c r="T18" i="2"/>
  <c r="T24" i="2"/>
  <c r="T44" i="2"/>
  <c r="T20" i="2"/>
  <c r="T49" i="2"/>
  <c r="T48" i="2"/>
  <c r="T38" i="2"/>
  <c r="T43" i="2"/>
  <c r="T19" i="2"/>
  <c r="T35" i="2"/>
  <c r="T22" i="2"/>
  <c r="T33" i="2"/>
  <c r="T34" i="2"/>
  <c r="F98" i="2" l="1"/>
  <c r="F92" i="2"/>
  <c r="F90" i="2"/>
  <c r="F88" i="2"/>
  <c r="F84" i="2"/>
  <c r="F82" i="2"/>
  <c r="F80" i="2"/>
  <c r="F76" i="2"/>
  <c r="F72" i="2"/>
  <c r="F70" i="2"/>
  <c r="F66" i="2"/>
  <c r="F64" i="2"/>
  <c r="F62" i="2"/>
  <c r="F56" i="2"/>
  <c r="F54" i="2"/>
  <c r="F81" i="2"/>
  <c r="F75" i="2"/>
  <c r="F71" i="2"/>
  <c r="F55" i="2"/>
  <c r="F19" i="2"/>
  <c r="F85" i="2"/>
  <c r="F79" i="2"/>
  <c r="F73" i="2"/>
  <c r="F67" i="2"/>
  <c r="F63" i="2"/>
  <c r="F59" i="2"/>
  <c r="F103" i="2"/>
  <c r="F99" i="2"/>
  <c r="F97" i="2"/>
  <c r="F93" i="2"/>
  <c r="F91" i="2"/>
  <c r="F101" i="2"/>
  <c r="F89" i="2"/>
  <c r="F87" i="2"/>
  <c r="F78" i="2"/>
  <c r="F69" i="2"/>
  <c r="F102" i="2"/>
  <c r="F100" i="2"/>
  <c r="F96" i="2"/>
  <c r="F94" i="2"/>
  <c r="F83" i="2"/>
  <c r="F74" i="2"/>
  <c r="F65" i="2"/>
  <c r="F61" i="2"/>
  <c r="F57" i="2"/>
  <c r="F86" i="2"/>
  <c r="F77" i="2"/>
  <c r="F68" i="2"/>
  <c r="F58" i="2"/>
  <c r="F95" i="2"/>
  <c r="F60" i="2"/>
  <c r="F48" i="2"/>
  <c r="F44" i="2"/>
  <c r="F41" i="2"/>
  <c r="F37" i="2"/>
  <c r="F46" i="2"/>
  <c r="F36" i="2"/>
  <c r="F38" i="2"/>
  <c r="F30" i="2"/>
  <c r="F23" i="2"/>
  <c r="F39" i="2"/>
  <c r="F33" i="2"/>
  <c r="F43" i="2"/>
  <c r="F29" i="2"/>
  <c r="F53" i="2"/>
  <c r="F18" i="2"/>
  <c r="F22" i="2"/>
  <c r="F35" i="2"/>
  <c r="F24" i="2"/>
  <c r="F20" i="2"/>
  <c r="F34" i="2"/>
  <c r="F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Шишонкова Марина Алексеевна</author>
  </authors>
  <commentList>
    <comment ref="I1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Шишонкова Марина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ввела, что больше. У нее и физика, и информатика</t>
        </r>
      </text>
    </comment>
  </commentList>
</comments>
</file>

<file path=xl/sharedStrings.xml><?xml version="1.0" encoding="utf-8"?>
<sst xmlns="http://schemas.openxmlformats.org/spreadsheetml/2006/main" count="155" uniqueCount="109">
  <si>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</si>
  <si>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</si>
  <si>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</si>
  <si>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</si>
  <si>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</si>
  <si>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</si>
  <si>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</si>
  <si>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</si>
  <si>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СПИСОК АБИТУРИЕНТОВ, ПОДАВШИХ ЗАЯВЛЕНИЯ НА НАПРАВЛЕНИЕ "ПРИКЛАДНАЯ ИНФОРМАТИКА"</t>
  </si>
  <si>
    <t>ИКТ</t>
  </si>
  <si>
    <t>МАТ</t>
  </si>
  <si>
    <t>Дата подачи заявления</t>
  </si>
  <si>
    <t>ФИЗ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</si>
  <si>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</si>
  <si>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</si>
  <si>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</si>
  <si>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</si>
  <si>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</si>
  <si>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ОП</t>
  </si>
  <si>
    <t>УСЛОВНЫЕ СОКРАЩЕНИЯ:</t>
  </si>
  <si>
    <t>ТВМС</t>
  </si>
  <si>
    <t>Информатика и ИКТ</t>
  </si>
  <si>
    <t>Физика</t>
  </si>
  <si>
    <t>Математика (профиль)</t>
  </si>
  <si>
    <t>Основы программирования</t>
  </si>
  <si>
    <t>Теория вероятностей и математическая статистика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</si>
  <si>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</si>
  <si>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</si>
  <si>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</si>
  <si>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</si>
  <si>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</si>
  <si>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</si>
  <si>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</si>
  <si>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(30 мест)</t>
    </r>
  </si>
  <si>
    <t>очная  форма</t>
  </si>
  <si>
    <t>143-253-640 36</t>
  </si>
  <si>
    <t>015-2022</t>
  </si>
  <si>
    <t>нет</t>
  </si>
  <si>
    <t>164-350-475 58</t>
  </si>
  <si>
    <t>054-2022</t>
  </si>
  <si>
    <t>164-028-435 49</t>
  </si>
  <si>
    <t>053-2022</t>
  </si>
  <si>
    <t>208-917-512 79</t>
  </si>
  <si>
    <t>057-2022</t>
  </si>
  <si>
    <t>О</t>
  </si>
  <si>
    <t>139-045-179 61</t>
  </si>
  <si>
    <t>067-2022</t>
  </si>
  <si>
    <t>200-583-343 19</t>
  </si>
  <si>
    <t>064-2022</t>
  </si>
  <si>
    <t>178-229-221 89</t>
  </si>
  <si>
    <t>077-2022</t>
  </si>
  <si>
    <t>160-054-166 18</t>
  </si>
  <si>
    <t>092-2022</t>
  </si>
  <si>
    <t>160-437-073 40</t>
  </si>
  <si>
    <t>094-2022</t>
  </si>
  <si>
    <t>159-434-479 00</t>
  </si>
  <si>
    <t>097-2022</t>
  </si>
  <si>
    <t>197-545-177 22</t>
  </si>
  <si>
    <t>061-2022</t>
  </si>
  <si>
    <t>160-979-754 15</t>
  </si>
  <si>
    <t>098-2022</t>
  </si>
  <si>
    <t>204-394-864 64</t>
  </si>
  <si>
    <t>099-2022</t>
  </si>
  <si>
    <t>164-510-687 60</t>
  </si>
  <si>
    <t>105-2022</t>
  </si>
  <si>
    <t>159-591-674 25</t>
  </si>
  <si>
    <t>104-2022</t>
  </si>
  <si>
    <t>195-547-809 25</t>
  </si>
  <si>
    <t>119-2022</t>
  </si>
  <si>
    <t>да</t>
  </si>
  <si>
    <t>159-238-996 20</t>
  </si>
  <si>
    <t>123-2022</t>
  </si>
  <si>
    <t>206-843-293 66</t>
  </si>
  <si>
    <t>129-2022</t>
  </si>
  <si>
    <t>135-2022</t>
  </si>
  <si>
    <t>206-187-138 50</t>
  </si>
  <si>
    <t>выбыл из конкурса из-за недостаточного количества баллов</t>
  </si>
  <si>
    <t>193-196-445 00</t>
  </si>
  <si>
    <t>138-2022</t>
  </si>
  <si>
    <t>195-515-605 93</t>
  </si>
  <si>
    <t>200-480-884 25</t>
  </si>
  <si>
    <t>144-2022</t>
  </si>
  <si>
    <t>145-2022</t>
  </si>
  <si>
    <t>199-863-557 64</t>
  </si>
  <si>
    <t>156-2022</t>
  </si>
  <si>
    <t>160-822-490 52</t>
  </si>
  <si>
    <t>160-2022</t>
  </si>
  <si>
    <t>193-340-826 73</t>
  </si>
  <si>
    <t>155-2022</t>
  </si>
  <si>
    <t>164-679-092 10</t>
  </si>
  <si>
    <t>161-2022</t>
  </si>
  <si>
    <t>164-095-186 74</t>
  </si>
  <si>
    <t>165-2022</t>
  </si>
  <si>
    <t>164-309-066 56</t>
  </si>
  <si>
    <t>062-2022</t>
  </si>
  <si>
    <t>174-831-736 92</t>
  </si>
  <si>
    <t>157-2022</t>
  </si>
  <si>
    <t>164-253-722 60</t>
  </si>
  <si>
    <t>093-2022</t>
  </si>
  <si>
    <t>203-101-068 69</t>
  </si>
  <si>
    <t>169-2022</t>
  </si>
  <si>
    <t>163-065-752 60</t>
  </si>
  <si>
    <t>177-2022</t>
  </si>
  <si>
    <t>164-626-265 77</t>
  </si>
  <si>
    <t>183-2022</t>
  </si>
  <si>
    <t>189-377-426 37</t>
  </si>
  <si>
    <t>164-556-559 97</t>
  </si>
  <si>
    <t>182-2022</t>
  </si>
  <si>
    <t>184-2022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</si>
</sst>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0" xfId="0" applyFont="1"/>
    <xf numFmtId="14" fontId="2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/>
    <xf numFmtId="0" fontId="8" fillId="0" borderId="0" xfId="0" applyFont="1"/>
    <xf numFmtId="0" fontId="13" fillId="0" borderId="0" xfId="0" applyFont="1"/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3"/>
  <sheetViews>
    <sheetView tabSelected="1" zoomScaleNormal="100" zoomScaleSheetLayoutView="100" workbookViewId="0">
      <selection activeCell="B10" sqref="B10"/>
    </sheetView>
  </sheetViews>
  <sheetFormatPr defaultRowHeight="15" x14ac:dyDescent="0.25"/>
  <cols>
    <col min="1" max="1" width="5.7109375" style="6" customWidth="1"/>
    <col min="2" max="2" width="21.42578125" style="9" customWidth="1"/>
    <col min="3" max="3" width="10.85546875" style="9" customWidth="1"/>
    <col min="4" max="5" width="11.7109375" style="9" customWidth="1"/>
    <col min="6" max="6" width="13.42578125" style="9" customWidth="1"/>
    <col min="7" max="7" width="10.5703125" style="9" customWidth="1"/>
    <col min="8" max="10" width="6.42578125" style="2" customWidth="1"/>
    <col min="11" max="11" width="6.7109375" style="2" customWidth="1"/>
    <col min="12" max="12" width="8" style="2" customWidth="1"/>
    <col min="13" max="13" width="9.140625" style="2" bestFit="1" customWidth="1"/>
    <col min="14" max="14" width="11" style="2" customWidth="1"/>
    <col min="15" max="15" width="6.7109375" style="3" customWidth="1"/>
    <col min="16" max="16" width="12.28515625" style="10" customWidth="1"/>
    <col min="17" max="17" width="12.5703125" style="2" customWidth="1"/>
    <col min="18" max="18" width="18.28515625" style="2" customWidth="1"/>
    <col min="19" max="19" width="13.5703125" style="12" customWidth="1"/>
    <col min="20" max="20" width="12.28515625" style="13" customWidth="1"/>
    <col min="21" max="21" width="17.85546875" style="17" customWidth="1"/>
    <col min="22" max="22" width="9.140625" style="17" customWidth="1"/>
    <col min="23" max="23" width="2.42578125" style="17" customWidth="1"/>
    <col min="24" max="24" width="16.28515625" style="20" customWidth="1"/>
    <col min="25" max="26" width="9.140625" style="21" customWidth="1"/>
    <col min="27" max="30" width="9.140625" style="17" customWidth="1"/>
  </cols>
  <sheetData>
    <row r="1" spans="1:30" s="8" customFormat="1" ht="24" customHeight="1" x14ac:dyDescent="0.25">
      <c r="A1" s="86" t="s">
        <v>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7"/>
      <c r="S1" s="12"/>
      <c r="T1" s="13"/>
      <c r="U1" s="16"/>
      <c r="V1" s="16"/>
      <c r="W1" s="16"/>
      <c r="X1" s="18"/>
      <c r="Y1" s="19"/>
      <c r="Z1" s="19"/>
      <c r="AA1" s="16"/>
      <c r="AB1" s="16"/>
      <c r="AC1" s="16"/>
      <c r="AD1" s="16"/>
    </row>
    <row r="2" spans="1:30" ht="12.75" customHeight="1" x14ac:dyDescent="0.25">
      <c r="A2" s="22"/>
      <c r="B2" s="34" t="s">
        <v>34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R2" s="4"/>
    </row>
    <row r="3" spans="1:30" ht="12.75" customHeight="1" x14ac:dyDescent="0.25">
      <c r="A3" s="23"/>
      <c r="B3" s="15" t="s">
        <v>7</v>
      </c>
      <c r="C3" s="27"/>
      <c r="D3" s="88">
        <v>44767</v>
      </c>
      <c r="E3" s="88"/>
      <c r="F3" s="88"/>
      <c r="G3" s="88"/>
      <c r="H3" s="88"/>
      <c r="I3" s="26"/>
      <c r="J3" s="33"/>
      <c r="K3" s="25"/>
      <c r="L3" s="25"/>
      <c r="M3" s="25"/>
      <c r="N3" s="25"/>
      <c r="O3" s="1"/>
      <c r="P3" s="1"/>
      <c r="R3" s="4"/>
    </row>
    <row r="4" spans="1:30" ht="12.75" customHeight="1" x14ac:dyDescent="0.25">
      <c r="A4" s="23"/>
      <c r="B4" s="15"/>
      <c r="C4" s="27"/>
      <c r="D4" s="33"/>
      <c r="E4" s="33"/>
      <c r="F4" s="33"/>
      <c r="G4" s="33"/>
      <c r="H4" s="33"/>
      <c r="I4" s="33"/>
      <c r="J4" s="33"/>
      <c r="K4" s="25"/>
      <c r="L4" s="25"/>
      <c r="M4" s="25"/>
      <c r="N4" s="25"/>
      <c r="O4" s="1"/>
      <c r="P4" s="1"/>
      <c r="R4" s="4"/>
    </row>
    <row r="5" spans="1:30" ht="12.75" customHeight="1" x14ac:dyDescent="0.25">
      <c r="A5" s="23"/>
      <c r="B5" s="15"/>
      <c r="C5" s="27"/>
      <c r="D5" s="33"/>
      <c r="E5" s="33"/>
      <c r="F5" s="88" t="s">
        <v>19</v>
      </c>
      <c r="G5" s="88"/>
      <c r="H5" s="88"/>
      <c r="I5" s="88"/>
      <c r="J5" s="33"/>
      <c r="K5" s="25"/>
      <c r="L5" s="25"/>
      <c r="M5" s="25"/>
      <c r="N5" s="25"/>
      <c r="O5" s="1"/>
      <c r="P5" s="1"/>
      <c r="R5" s="4"/>
    </row>
    <row r="6" spans="1:30" ht="12.75" customHeight="1" x14ac:dyDescent="0.25">
      <c r="A6" s="23"/>
      <c r="B6" s="15"/>
      <c r="C6" s="27"/>
      <c r="D6" s="33"/>
      <c r="E6" s="33"/>
      <c r="F6" s="33" t="s">
        <v>9</v>
      </c>
      <c r="G6" s="35" t="s">
        <v>21</v>
      </c>
      <c r="H6" s="33"/>
      <c r="I6" s="33"/>
      <c r="J6" s="33"/>
      <c r="K6" s="25"/>
      <c r="L6" s="25"/>
      <c r="M6" s="25"/>
      <c r="N6" s="25" t="s">
        <v>28</v>
      </c>
      <c r="O6" s="95" t="s">
        <v>31</v>
      </c>
      <c r="P6" s="95"/>
      <c r="Q6" s="95"/>
      <c r="R6" s="4"/>
    </row>
    <row r="7" spans="1:30" ht="12.75" customHeight="1" x14ac:dyDescent="0.25">
      <c r="A7" s="23"/>
      <c r="B7" s="15"/>
      <c r="C7" s="27"/>
      <c r="D7" s="33"/>
      <c r="E7" s="33"/>
      <c r="F7" s="33" t="s">
        <v>12</v>
      </c>
      <c r="G7" s="35" t="s">
        <v>22</v>
      </c>
      <c r="H7" s="33"/>
      <c r="I7" s="33"/>
      <c r="J7" s="33"/>
      <c r="K7" s="25"/>
      <c r="L7" s="25"/>
      <c r="M7" s="25"/>
      <c r="N7" s="25" t="s">
        <v>29</v>
      </c>
      <c r="O7" s="95" t="s">
        <v>32</v>
      </c>
      <c r="P7" s="95"/>
      <c r="Q7" s="95"/>
      <c r="R7" s="4"/>
    </row>
    <row r="8" spans="1:30" ht="12.75" customHeight="1" x14ac:dyDescent="0.25">
      <c r="A8" s="23"/>
      <c r="B8" s="15"/>
      <c r="C8" s="27"/>
      <c r="D8" s="33"/>
      <c r="E8" s="33"/>
      <c r="F8" s="33" t="s">
        <v>10</v>
      </c>
      <c r="G8" s="35" t="s">
        <v>23</v>
      </c>
      <c r="H8" s="33"/>
      <c r="I8" s="33"/>
      <c r="J8" s="33"/>
      <c r="K8" s="25"/>
      <c r="L8" s="25"/>
      <c r="M8" s="25"/>
      <c r="N8" s="25"/>
      <c r="O8" s="1"/>
      <c r="P8" s="1"/>
      <c r="R8" s="4"/>
    </row>
    <row r="9" spans="1:30" ht="12.75" customHeight="1" x14ac:dyDescent="0.25">
      <c r="A9" s="23"/>
      <c r="B9" s="15"/>
      <c r="C9" s="27"/>
      <c r="D9" s="33"/>
      <c r="E9" s="33"/>
      <c r="F9" s="33" t="s">
        <v>18</v>
      </c>
      <c r="G9" s="35" t="s">
        <v>24</v>
      </c>
      <c r="H9" s="33"/>
      <c r="I9" s="33"/>
      <c r="J9" s="33"/>
      <c r="K9" s="25"/>
      <c r="L9" s="25"/>
      <c r="M9" s="25"/>
      <c r="N9" s="25"/>
      <c r="O9" s="1"/>
      <c r="P9" s="1"/>
      <c r="R9" s="4"/>
    </row>
    <row r="10" spans="1:30" ht="12.75" customHeight="1" x14ac:dyDescent="0.25">
      <c r="A10" s="23"/>
      <c r="B10" s="15"/>
      <c r="C10" s="27"/>
      <c r="D10" s="33"/>
      <c r="E10" s="33"/>
      <c r="F10" s="33" t="s">
        <v>20</v>
      </c>
      <c r="G10" s="35" t="s">
        <v>25</v>
      </c>
      <c r="H10" s="33"/>
      <c r="I10" s="33"/>
      <c r="J10" s="33"/>
      <c r="K10" s="25"/>
      <c r="L10" s="25"/>
      <c r="M10" s="25"/>
      <c r="N10" s="25"/>
      <c r="O10" s="1"/>
      <c r="P10" s="1"/>
      <c r="R10" s="4"/>
    </row>
    <row r="11" spans="1:30" ht="12.75" customHeight="1" x14ac:dyDescent="0.25">
      <c r="A11" s="23"/>
      <c r="B11" s="15"/>
      <c r="C11" s="27"/>
      <c r="D11" s="33"/>
      <c r="E11" s="33"/>
      <c r="F11" s="33" t="s">
        <v>1</v>
      </c>
      <c r="G11" s="35" t="s">
        <v>26</v>
      </c>
      <c r="H11" s="33"/>
      <c r="I11" s="33"/>
      <c r="J11" s="33"/>
      <c r="K11" s="25"/>
      <c r="L11" s="25"/>
      <c r="M11" s="25"/>
      <c r="N11" s="25"/>
      <c r="O11" s="1"/>
      <c r="P11" s="1"/>
      <c r="R11" s="4"/>
    </row>
    <row r="12" spans="1:30" ht="14.25" customHeight="1" x14ac:dyDescent="0.25"/>
    <row r="13" spans="1:30" ht="27" customHeight="1" x14ac:dyDescent="0.25">
      <c r="A13" s="82" t="s">
        <v>33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4"/>
    </row>
    <row r="14" spans="1:30" ht="18.75" customHeight="1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8"/>
    </row>
    <row r="15" spans="1:30" x14ac:dyDescent="0.25">
      <c r="A15" s="96" t="s">
        <v>0</v>
      </c>
      <c r="B15" s="96" t="s">
        <v>15</v>
      </c>
      <c r="C15" s="83" t="s">
        <v>5</v>
      </c>
      <c r="D15" s="96" t="s">
        <v>13</v>
      </c>
      <c r="E15" s="96" t="s">
        <v>16</v>
      </c>
      <c r="F15" s="96" t="s">
        <v>14</v>
      </c>
      <c r="G15" s="96" t="s">
        <v>27</v>
      </c>
      <c r="H15" s="99" t="s">
        <v>28</v>
      </c>
      <c r="I15" s="100"/>
      <c r="J15" s="29" t="s">
        <v>29</v>
      </c>
      <c r="K15" s="37" t="s">
        <v>28</v>
      </c>
      <c r="L15" s="29" t="s">
        <v>29</v>
      </c>
      <c r="M15" s="38" t="s">
        <v>28</v>
      </c>
      <c r="N15" s="83" t="s">
        <v>17</v>
      </c>
      <c r="O15" s="83" t="s">
        <v>2</v>
      </c>
      <c r="P15" s="83" t="s">
        <v>3</v>
      </c>
      <c r="Q15" s="83" t="s">
        <v>4</v>
      </c>
      <c r="R15" s="83" t="s">
        <v>30</v>
      </c>
      <c r="S15" s="83" t="s">
        <v>11</v>
      </c>
      <c r="T15" s="92" t="s">
        <v>6</v>
      </c>
    </row>
    <row r="16" spans="1:30" ht="14.45" customHeight="1" x14ac:dyDescent="0.25">
      <c r="A16" s="97"/>
      <c r="B16" s="97"/>
      <c r="C16" s="84"/>
      <c r="D16" s="97"/>
      <c r="E16" s="97"/>
      <c r="F16" s="97"/>
      <c r="G16" s="97"/>
      <c r="H16" s="36" t="s">
        <v>9</v>
      </c>
      <c r="I16" s="36" t="s">
        <v>12</v>
      </c>
      <c r="J16" s="5" t="s">
        <v>18</v>
      </c>
      <c r="K16" s="36" t="s">
        <v>10</v>
      </c>
      <c r="L16" s="5" t="s">
        <v>20</v>
      </c>
      <c r="M16" s="39" t="s">
        <v>1</v>
      </c>
      <c r="N16" s="84"/>
      <c r="O16" s="84"/>
      <c r="P16" s="84"/>
      <c r="Q16" s="84"/>
      <c r="R16" s="84"/>
      <c r="S16" s="84"/>
      <c r="T16" s="93"/>
    </row>
    <row r="17" spans="1:30" ht="26.45" customHeight="1" x14ac:dyDescent="0.25">
      <c r="A17" s="98"/>
      <c r="B17" s="98"/>
      <c r="C17" s="85"/>
      <c r="D17" s="98"/>
      <c r="E17" s="98"/>
      <c r="F17" s="98"/>
      <c r="G17" s="98"/>
      <c r="H17" s="41">
        <v>40</v>
      </c>
      <c r="I17" s="41">
        <v>36</v>
      </c>
      <c r="J17" s="40">
        <v>40</v>
      </c>
      <c r="K17" s="41">
        <v>33</v>
      </c>
      <c r="L17" s="40">
        <v>33</v>
      </c>
      <c r="M17" s="57">
        <v>41</v>
      </c>
      <c r="N17" s="85"/>
      <c r="O17" s="85"/>
      <c r="P17" s="85"/>
      <c r="Q17" s="85"/>
      <c r="R17" s="85"/>
      <c r="S17" s="85"/>
      <c r="T17" s="94"/>
    </row>
    <row r="18" spans="1:30" s="51" customFormat="1" ht="14.45" customHeight="1" x14ac:dyDescent="0.25">
      <c r="A18" s="24">
        <v>1</v>
      </c>
      <c r="B18" s="81" t="s">
        <v>79</v>
      </c>
      <c r="C18" s="43" t="s">
        <v>82</v>
      </c>
      <c r="D18" s="31"/>
      <c r="E18" s="31"/>
      <c r="F18" s="31">
        <f t="shared" ref="F18:F50" si="0">SUM(G18,N18)</f>
        <v>263</v>
      </c>
      <c r="G18" s="31">
        <f t="shared" ref="G18:G50" si="1">SUM(H18:M18)</f>
        <v>254</v>
      </c>
      <c r="H18" s="56"/>
      <c r="I18" s="56">
        <v>87</v>
      </c>
      <c r="J18" s="31"/>
      <c r="K18" s="56">
        <v>80</v>
      </c>
      <c r="L18" s="31"/>
      <c r="M18" s="71">
        <v>87</v>
      </c>
      <c r="N18" s="30">
        <f t="shared" ref="N18:N50" si="2">SUM(O18:P18)</f>
        <v>9</v>
      </c>
      <c r="O18" s="44">
        <v>4</v>
      </c>
      <c r="P18" s="44">
        <v>5</v>
      </c>
      <c r="Q18" s="44">
        <v>1</v>
      </c>
      <c r="R18" s="44" t="s">
        <v>69</v>
      </c>
      <c r="S18" s="42">
        <v>44757</v>
      </c>
      <c r="T18" s="14">
        <f t="shared" ref="T18:T50" si="3">AVERAGE(H18:M18)</f>
        <v>84.666666666666671</v>
      </c>
      <c r="U18" s="48"/>
      <c r="V18" s="48"/>
      <c r="W18" s="48"/>
      <c r="X18" s="49"/>
      <c r="Y18" s="50"/>
      <c r="Z18" s="50"/>
      <c r="AA18" s="48"/>
      <c r="AB18" s="48"/>
      <c r="AC18" s="48"/>
      <c r="AD18" s="48"/>
    </row>
    <row r="19" spans="1:30" s="45" customFormat="1" ht="14.45" customHeight="1" x14ac:dyDescent="0.25">
      <c r="A19" s="24">
        <v>2</v>
      </c>
      <c r="B19" s="43" t="s">
        <v>105</v>
      </c>
      <c r="C19" s="43" t="s">
        <v>107</v>
      </c>
      <c r="D19" s="24"/>
      <c r="E19" s="24"/>
      <c r="F19" s="24">
        <f t="shared" si="0"/>
        <v>256</v>
      </c>
      <c r="G19" s="24">
        <f t="shared" si="1"/>
        <v>256</v>
      </c>
      <c r="H19" s="24"/>
      <c r="I19" s="24">
        <v>88</v>
      </c>
      <c r="J19" s="24"/>
      <c r="K19" s="24">
        <v>70</v>
      </c>
      <c r="L19" s="24"/>
      <c r="M19" s="24">
        <v>98</v>
      </c>
      <c r="N19" s="44">
        <f t="shared" si="2"/>
        <v>0</v>
      </c>
      <c r="O19" s="44"/>
      <c r="P19" s="44"/>
      <c r="Q19" s="44">
        <v>1</v>
      </c>
      <c r="R19" s="44" t="s">
        <v>37</v>
      </c>
      <c r="S19" s="42">
        <v>44767</v>
      </c>
      <c r="T19" s="14">
        <f t="shared" si="3"/>
        <v>85.333333333333329</v>
      </c>
      <c r="U19" s="17"/>
      <c r="V19" s="17"/>
      <c r="W19" s="17"/>
      <c r="X19" s="20"/>
      <c r="Y19" s="21"/>
      <c r="Z19" s="21"/>
      <c r="AA19" s="17"/>
      <c r="AB19" s="17"/>
      <c r="AC19" s="17"/>
      <c r="AD19" s="17"/>
    </row>
    <row r="20" spans="1:30" s="45" customFormat="1" ht="14.45" customHeight="1" x14ac:dyDescent="0.25">
      <c r="A20" s="24">
        <v>3</v>
      </c>
      <c r="B20" s="81" t="s">
        <v>91</v>
      </c>
      <c r="C20" s="43" t="s">
        <v>92</v>
      </c>
      <c r="D20" s="24"/>
      <c r="E20" s="24"/>
      <c r="F20" s="24">
        <f t="shared" si="0"/>
        <v>256</v>
      </c>
      <c r="G20" s="24">
        <f t="shared" si="1"/>
        <v>251</v>
      </c>
      <c r="H20" s="55">
        <v>88</v>
      </c>
      <c r="I20" s="55"/>
      <c r="J20" s="24"/>
      <c r="K20" s="55">
        <v>78</v>
      </c>
      <c r="L20" s="24"/>
      <c r="M20" s="24">
        <v>85</v>
      </c>
      <c r="N20" s="44">
        <f t="shared" si="2"/>
        <v>5</v>
      </c>
      <c r="O20" s="44"/>
      <c r="P20" s="44">
        <v>5</v>
      </c>
      <c r="Q20" s="44">
        <v>1</v>
      </c>
      <c r="R20" s="44" t="s">
        <v>37</v>
      </c>
      <c r="S20" s="42">
        <v>44765</v>
      </c>
      <c r="T20" s="14">
        <f t="shared" si="3"/>
        <v>83.666666666666671</v>
      </c>
      <c r="U20" s="17"/>
      <c r="V20" s="17"/>
      <c r="W20" s="17"/>
      <c r="X20" s="20"/>
      <c r="Y20" s="21"/>
      <c r="Z20" s="21"/>
      <c r="AA20" s="17"/>
      <c r="AB20" s="17"/>
      <c r="AC20" s="17"/>
      <c r="AD20" s="17"/>
    </row>
    <row r="21" spans="1:30" s="51" customFormat="1" x14ac:dyDescent="0.25">
      <c r="A21" s="24">
        <v>4</v>
      </c>
      <c r="B21" s="43" t="s">
        <v>49</v>
      </c>
      <c r="C21" s="43" t="s">
        <v>50</v>
      </c>
      <c r="D21" s="24"/>
      <c r="E21" s="24"/>
      <c r="F21" s="24">
        <f t="shared" si="0"/>
        <v>248</v>
      </c>
      <c r="G21" s="24">
        <f t="shared" si="1"/>
        <v>243</v>
      </c>
      <c r="H21" s="55">
        <v>85</v>
      </c>
      <c r="I21" s="55"/>
      <c r="J21" s="24"/>
      <c r="K21" s="55">
        <v>80</v>
      </c>
      <c r="L21" s="24"/>
      <c r="M21" s="58">
        <v>78</v>
      </c>
      <c r="N21" s="44">
        <f t="shared" si="2"/>
        <v>5</v>
      </c>
      <c r="O21" s="44"/>
      <c r="P21" s="44">
        <v>5</v>
      </c>
      <c r="Q21" s="44">
        <v>1</v>
      </c>
      <c r="R21" s="44" t="s">
        <v>37</v>
      </c>
      <c r="S21" s="42">
        <v>44747</v>
      </c>
      <c r="T21" s="14">
        <f t="shared" si="3"/>
        <v>81</v>
      </c>
      <c r="U21" s="48"/>
      <c r="V21" s="48"/>
      <c r="W21" s="48"/>
      <c r="X21" s="49"/>
      <c r="Y21" s="50"/>
      <c r="Z21" s="50"/>
      <c r="AA21" s="48"/>
      <c r="AB21" s="48"/>
      <c r="AC21" s="48"/>
      <c r="AD21" s="48"/>
    </row>
    <row r="22" spans="1:30" s="45" customFormat="1" x14ac:dyDescent="0.25">
      <c r="A22" s="24">
        <v>5</v>
      </c>
      <c r="B22" s="79" t="s">
        <v>40</v>
      </c>
      <c r="C22" s="43" t="s">
        <v>41</v>
      </c>
      <c r="D22" s="24"/>
      <c r="E22" s="24"/>
      <c r="F22" s="24">
        <f t="shared" si="0"/>
        <v>239</v>
      </c>
      <c r="G22" s="24">
        <f t="shared" si="1"/>
        <v>234</v>
      </c>
      <c r="H22" s="55">
        <v>88</v>
      </c>
      <c r="I22" s="55"/>
      <c r="J22" s="24"/>
      <c r="K22" s="55">
        <v>76</v>
      </c>
      <c r="L22" s="24"/>
      <c r="M22" s="58">
        <v>70</v>
      </c>
      <c r="N22" s="44">
        <f t="shared" si="2"/>
        <v>5</v>
      </c>
      <c r="O22" s="44"/>
      <c r="P22" s="44">
        <v>5</v>
      </c>
      <c r="Q22" s="44">
        <v>1</v>
      </c>
      <c r="R22" s="44" t="s">
        <v>37</v>
      </c>
      <c r="S22" s="42">
        <v>44743</v>
      </c>
      <c r="T22" s="14">
        <f t="shared" si="3"/>
        <v>78</v>
      </c>
      <c r="U22" s="17"/>
      <c r="V22" s="17"/>
      <c r="W22" s="17"/>
      <c r="X22" s="20"/>
      <c r="Y22" s="21"/>
      <c r="Z22" s="21"/>
      <c r="AA22" s="17"/>
      <c r="AB22" s="17"/>
      <c r="AC22" s="17"/>
      <c r="AD22" s="17"/>
    </row>
    <row r="23" spans="1:30" s="45" customFormat="1" ht="15.75" customHeight="1" x14ac:dyDescent="0.25">
      <c r="A23" s="24">
        <v>6</v>
      </c>
      <c r="B23" s="43" t="s">
        <v>67</v>
      </c>
      <c r="C23" s="43" t="s">
        <v>68</v>
      </c>
      <c r="D23" s="24"/>
      <c r="E23" s="24"/>
      <c r="F23" s="24">
        <f t="shared" si="0"/>
        <v>237</v>
      </c>
      <c r="G23" s="24">
        <f t="shared" si="1"/>
        <v>228</v>
      </c>
      <c r="H23" s="55">
        <v>85</v>
      </c>
      <c r="I23" s="55"/>
      <c r="J23" s="24"/>
      <c r="K23" s="55">
        <v>72</v>
      </c>
      <c r="L23" s="24"/>
      <c r="M23" s="58">
        <v>71</v>
      </c>
      <c r="N23" s="44">
        <f t="shared" si="2"/>
        <v>9</v>
      </c>
      <c r="O23" s="44">
        <v>4</v>
      </c>
      <c r="P23" s="44">
        <v>5</v>
      </c>
      <c r="Q23" s="44">
        <v>1</v>
      </c>
      <c r="R23" s="44" t="s">
        <v>69</v>
      </c>
      <c r="S23" s="42">
        <v>44753</v>
      </c>
      <c r="T23" s="14">
        <f t="shared" si="3"/>
        <v>76</v>
      </c>
      <c r="U23" s="17"/>
      <c r="V23" s="17"/>
      <c r="W23" s="17"/>
      <c r="X23" s="20"/>
      <c r="Y23" s="21"/>
      <c r="Z23" s="21"/>
      <c r="AA23" s="17"/>
      <c r="AB23" s="17"/>
      <c r="AC23" s="17"/>
      <c r="AD23" s="17"/>
    </row>
    <row r="24" spans="1:30" s="45" customFormat="1" x14ac:dyDescent="0.25">
      <c r="A24" s="24">
        <v>7</v>
      </c>
      <c r="B24" s="43" t="s">
        <v>80</v>
      </c>
      <c r="C24" s="43" t="s">
        <v>81</v>
      </c>
      <c r="D24" s="24"/>
      <c r="E24" s="24"/>
      <c r="F24" s="24">
        <f t="shared" si="0"/>
        <v>231</v>
      </c>
      <c r="G24" s="24">
        <f t="shared" si="1"/>
        <v>226</v>
      </c>
      <c r="H24" s="55">
        <v>72</v>
      </c>
      <c r="I24" s="55"/>
      <c r="J24" s="24"/>
      <c r="K24" s="55">
        <v>72</v>
      </c>
      <c r="L24" s="24"/>
      <c r="M24" s="58">
        <v>82</v>
      </c>
      <c r="N24" s="44">
        <f t="shared" si="2"/>
        <v>5</v>
      </c>
      <c r="O24" s="44"/>
      <c r="P24" s="44">
        <v>5</v>
      </c>
      <c r="Q24" s="44">
        <v>1</v>
      </c>
      <c r="R24" s="44" t="s">
        <v>37</v>
      </c>
      <c r="S24" s="42">
        <v>44757</v>
      </c>
      <c r="T24" s="14">
        <f t="shared" si="3"/>
        <v>75.333333333333329</v>
      </c>
      <c r="U24" s="17"/>
      <c r="V24" s="17"/>
      <c r="W24" s="17"/>
      <c r="X24" s="20"/>
      <c r="Y24" s="21"/>
      <c r="Z24" s="21"/>
      <c r="AA24" s="17"/>
      <c r="AB24" s="17"/>
      <c r="AC24" s="17"/>
      <c r="AD24" s="17"/>
    </row>
    <row r="25" spans="1:30" ht="15" customHeight="1" x14ac:dyDescent="0.25">
      <c r="A25" s="24">
        <v>8</v>
      </c>
      <c r="B25" s="43" t="s">
        <v>87</v>
      </c>
      <c r="C25" s="43" t="s">
        <v>88</v>
      </c>
      <c r="D25" s="24"/>
      <c r="E25" s="24"/>
      <c r="F25" s="24">
        <f t="shared" si="0"/>
        <v>226</v>
      </c>
      <c r="G25" s="24">
        <f t="shared" si="1"/>
        <v>220</v>
      </c>
      <c r="H25" s="52">
        <v>78</v>
      </c>
      <c r="I25" s="52"/>
      <c r="J25" s="53"/>
      <c r="K25" s="52">
        <v>64</v>
      </c>
      <c r="L25" s="53"/>
      <c r="M25" s="54">
        <v>78</v>
      </c>
      <c r="N25" s="44">
        <f t="shared" si="2"/>
        <v>6</v>
      </c>
      <c r="O25" s="44">
        <v>2</v>
      </c>
      <c r="P25" s="44">
        <v>4</v>
      </c>
      <c r="Q25" s="44">
        <v>1</v>
      </c>
      <c r="R25" s="44" t="s">
        <v>37</v>
      </c>
      <c r="S25" s="42">
        <v>44762</v>
      </c>
      <c r="T25" s="14">
        <f t="shared" si="3"/>
        <v>73.333333333333329</v>
      </c>
    </row>
    <row r="26" spans="1:30" s="45" customFormat="1" x14ac:dyDescent="0.25">
      <c r="A26" s="24">
        <v>9</v>
      </c>
      <c r="B26" s="53" t="s">
        <v>97</v>
      </c>
      <c r="C26" s="53" t="s">
        <v>98</v>
      </c>
      <c r="D26" s="44"/>
      <c r="E26" s="44"/>
      <c r="F26" s="44">
        <f t="shared" si="0"/>
        <v>220</v>
      </c>
      <c r="G26" s="44">
        <f t="shared" si="1"/>
        <v>215</v>
      </c>
      <c r="H26" s="52">
        <v>75</v>
      </c>
      <c r="I26" s="52"/>
      <c r="J26" s="53"/>
      <c r="K26" s="52">
        <v>74</v>
      </c>
      <c r="L26" s="53"/>
      <c r="M26" s="54">
        <v>66</v>
      </c>
      <c r="N26" s="44">
        <f t="shared" si="2"/>
        <v>5</v>
      </c>
      <c r="O26" s="44"/>
      <c r="P26" s="44">
        <v>5</v>
      </c>
      <c r="Q26" s="44">
        <v>1</v>
      </c>
      <c r="R26" s="44" t="s">
        <v>37</v>
      </c>
      <c r="S26" s="42">
        <v>44748</v>
      </c>
      <c r="T26" s="14">
        <f t="shared" si="3"/>
        <v>71.666666666666671</v>
      </c>
      <c r="U26" s="17"/>
      <c r="V26" s="17"/>
      <c r="W26" s="17"/>
      <c r="X26" s="20"/>
      <c r="Y26" s="21"/>
      <c r="Z26" s="21"/>
      <c r="AA26" s="17"/>
      <c r="AB26" s="17"/>
      <c r="AC26" s="17"/>
      <c r="AD26" s="17"/>
    </row>
    <row r="27" spans="1:30" s="45" customFormat="1" x14ac:dyDescent="0.25">
      <c r="A27" s="24">
        <v>10</v>
      </c>
      <c r="B27" s="43" t="s">
        <v>53</v>
      </c>
      <c r="C27" s="43" t="s">
        <v>54</v>
      </c>
      <c r="D27" s="24"/>
      <c r="E27" s="24"/>
      <c r="F27" s="24">
        <f t="shared" si="0"/>
        <v>215</v>
      </c>
      <c r="G27" s="24">
        <f t="shared" si="1"/>
        <v>210</v>
      </c>
      <c r="H27" s="52">
        <v>67</v>
      </c>
      <c r="I27" s="52"/>
      <c r="J27" s="53"/>
      <c r="K27" s="52">
        <v>72</v>
      </c>
      <c r="L27" s="53"/>
      <c r="M27" s="54">
        <v>71</v>
      </c>
      <c r="N27" s="44">
        <f t="shared" si="2"/>
        <v>5</v>
      </c>
      <c r="O27" s="24"/>
      <c r="P27" s="44">
        <v>5</v>
      </c>
      <c r="Q27" s="44">
        <v>1</v>
      </c>
      <c r="R27" s="44" t="s">
        <v>37</v>
      </c>
      <c r="S27" s="42">
        <v>44748</v>
      </c>
      <c r="T27" s="14">
        <f t="shared" si="3"/>
        <v>70</v>
      </c>
      <c r="U27" s="17"/>
      <c r="V27" s="17"/>
      <c r="W27" s="17"/>
      <c r="X27" s="20"/>
      <c r="Y27" s="21"/>
      <c r="Z27" s="21"/>
      <c r="AA27" s="17"/>
      <c r="AB27" s="17"/>
      <c r="AC27" s="17"/>
      <c r="AD27" s="17"/>
    </row>
    <row r="28" spans="1:30" ht="14.45" customHeight="1" x14ac:dyDescent="0.25">
      <c r="A28" s="24">
        <v>11</v>
      </c>
      <c r="B28" s="53" t="s">
        <v>93</v>
      </c>
      <c r="C28" s="53" t="s">
        <v>94</v>
      </c>
      <c r="D28" s="44"/>
      <c r="E28" s="44"/>
      <c r="F28" s="44">
        <f t="shared" si="0"/>
        <v>214</v>
      </c>
      <c r="G28" s="44">
        <f t="shared" si="1"/>
        <v>210</v>
      </c>
      <c r="H28" s="52">
        <v>67</v>
      </c>
      <c r="I28" s="52"/>
      <c r="J28" s="53"/>
      <c r="K28" s="52">
        <v>70</v>
      </c>
      <c r="L28" s="53"/>
      <c r="M28" s="54">
        <v>73</v>
      </c>
      <c r="N28" s="44">
        <f t="shared" si="2"/>
        <v>4</v>
      </c>
      <c r="O28" s="44"/>
      <c r="P28" s="44">
        <v>4</v>
      </c>
      <c r="Q28" s="44">
        <v>1</v>
      </c>
      <c r="R28" s="44" t="s">
        <v>37</v>
      </c>
      <c r="S28" s="42">
        <v>44743</v>
      </c>
      <c r="T28" s="14">
        <f t="shared" si="3"/>
        <v>70</v>
      </c>
    </row>
    <row r="29" spans="1:30" s="45" customFormat="1" x14ac:dyDescent="0.25">
      <c r="A29" s="24">
        <v>12</v>
      </c>
      <c r="B29" s="43" t="s">
        <v>77</v>
      </c>
      <c r="C29" s="43" t="s">
        <v>78</v>
      </c>
      <c r="D29" s="24"/>
      <c r="E29" s="24"/>
      <c r="F29" s="24">
        <f t="shared" si="0"/>
        <v>193</v>
      </c>
      <c r="G29" s="24">
        <f t="shared" si="1"/>
        <v>188</v>
      </c>
      <c r="H29" s="55">
        <v>54</v>
      </c>
      <c r="I29" s="55"/>
      <c r="J29" s="24"/>
      <c r="K29" s="55">
        <v>58</v>
      </c>
      <c r="L29" s="24"/>
      <c r="M29" s="58">
        <v>76</v>
      </c>
      <c r="N29" s="44">
        <f t="shared" si="2"/>
        <v>5</v>
      </c>
      <c r="O29" s="44"/>
      <c r="P29" s="44">
        <v>5</v>
      </c>
      <c r="Q29" s="44">
        <v>1</v>
      </c>
      <c r="R29" s="44" t="s">
        <v>37</v>
      </c>
      <c r="S29" s="42">
        <v>44756</v>
      </c>
      <c r="T29" s="14">
        <f t="shared" si="3"/>
        <v>62.666666666666664</v>
      </c>
      <c r="U29" s="17"/>
      <c r="V29" s="17"/>
      <c r="W29" s="17"/>
      <c r="X29" s="20"/>
      <c r="Y29" s="21"/>
      <c r="Z29" s="21"/>
      <c r="AA29" s="17"/>
      <c r="AB29" s="17"/>
      <c r="AC29" s="17"/>
      <c r="AD29" s="17"/>
    </row>
    <row r="30" spans="1:30" s="45" customFormat="1" x14ac:dyDescent="0.25">
      <c r="A30" s="24">
        <v>13</v>
      </c>
      <c r="B30" s="43" t="s">
        <v>61</v>
      </c>
      <c r="C30" s="43" t="s">
        <v>62</v>
      </c>
      <c r="D30" s="24"/>
      <c r="E30" s="24"/>
      <c r="F30" s="24">
        <f t="shared" si="0"/>
        <v>189</v>
      </c>
      <c r="G30" s="24">
        <f t="shared" si="1"/>
        <v>184</v>
      </c>
      <c r="H30" s="55">
        <v>46</v>
      </c>
      <c r="I30" s="55"/>
      <c r="J30" s="24"/>
      <c r="K30" s="55">
        <v>66</v>
      </c>
      <c r="L30" s="24"/>
      <c r="M30" s="58">
        <v>72</v>
      </c>
      <c r="N30" s="44">
        <f t="shared" si="2"/>
        <v>5</v>
      </c>
      <c r="O30" s="44"/>
      <c r="P30" s="44">
        <v>5</v>
      </c>
      <c r="Q30" s="44">
        <v>1</v>
      </c>
      <c r="R30" s="44" t="s">
        <v>37</v>
      </c>
      <c r="S30" s="42">
        <v>44749</v>
      </c>
      <c r="T30" s="14">
        <f t="shared" si="3"/>
        <v>61.333333333333336</v>
      </c>
      <c r="U30" s="17"/>
      <c r="V30" s="17"/>
      <c r="W30" s="17"/>
      <c r="X30" s="20"/>
      <c r="Y30" s="21"/>
      <c r="Z30" s="21"/>
      <c r="AA30" s="17"/>
      <c r="AB30" s="17"/>
      <c r="AC30" s="17"/>
      <c r="AD30" s="17"/>
    </row>
    <row r="31" spans="1:30" s="45" customFormat="1" x14ac:dyDescent="0.25">
      <c r="A31" s="24">
        <v>14</v>
      </c>
      <c r="B31" s="43" t="s">
        <v>83</v>
      </c>
      <c r="C31" s="43" t="s">
        <v>84</v>
      </c>
      <c r="D31" s="24"/>
      <c r="E31" s="24"/>
      <c r="F31" s="24">
        <f t="shared" si="0"/>
        <v>188</v>
      </c>
      <c r="G31" s="24">
        <f t="shared" si="1"/>
        <v>188</v>
      </c>
      <c r="H31" s="24">
        <v>43</v>
      </c>
      <c r="I31" s="24"/>
      <c r="J31" s="24"/>
      <c r="K31" s="24">
        <v>72</v>
      </c>
      <c r="L31" s="24"/>
      <c r="M31" s="24">
        <v>73</v>
      </c>
      <c r="N31" s="44">
        <f t="shared" si="2"/>
        <v>0</v>
      </c>
      <c r="O31" s="24"/>
      <c r="P31" s="24"/>
      <c r="Q31" s="24">
        <v>1</v>
      </c>
      <c r="R31" s="24" t="s">
        <v>37</v>
      </c>
      <c r="S31" s="72">
        <v>44762</v>
      </c>
      <c r="T31" s="14">
        <f t="shared" si="3"/>
        <v>62.666666666666664</v>
      </c>
      <c r="U31" s="17"/>
      <c r="V31" s="17"/>
      <c r="W31" s="17"/>
      <c r="X31" s="20"/>
      <c r="Y31" s="21"/>
      <c r="Z31" s="21"/>
      <c r="AA31" s="17"/>
      <c r="AB31" s="17"/>
      <c r="AC31" s="17"/>
      <c r="AD31" s="17"/>
    </row>
    <row r="32" spans="1:30" s="45" customFormat="1" x14ac:dyDescent="0.25">
      <c r="A32" s="24">
        <v>15</v>
      </c>
      <c r="B32" s="53" t="s">
        <v>51</v>
      </c>
      <c r="C32" s="53" t="s">
        <v>52</v>
      </c>
      <c r="D32" s="44"/>
      <c r="E32" s="44"/>
      <c r="F32" s="24">
        <f t="shared" si="0"/>
        <v>187</v>
      </c>
      <c r="G32" s="24">
        <f t="shared" si="1"/>
        <v>179</v>
      </c>
      <c r="H32" s="55">
        <v>59</v>
      </c>
      <c r="I32" s="55"/>
      <c r="J32" s="44"/>
      <c r="K32" s="55">
        <v>64</v>
      </c>
      <c r="L32" s="44"/>
      <c r="M32" s="58">
        <v>56</v>
      </c>
      <c r="N32" s="44">
        <f t="shared" si="2"/>
        <v>8</v>
      </c>
      <c r="O32" s="24">
        <v>3</v>
      </c>
      <c r="P32" s="44">
        <v>5</v>
      </c>
      <c r="Q32" s="44">
        <v>1</v>
      </c>
      <c r="R32" s="44" t="s">
        <v>37</v>
      </c>
      <c r="S32" s="42">
        <v>44748</v>
      </c>
      <c r="T32" s="14">
        <f t="shared" si="3"/>
        <v>59.666666666666664</v>
      </c>
      <c r="U32" s="17"/>
      <c r="V32" s="17"/>
      <c r="W32" s="17"/>
      <c r="X32" s="20"/>
      <c r="Y32" s="21"/>
      <c r="Z32" s="21"/>
      <c r="AA32" s="17"/>
      <c r="AB32" s="17"/>
      <c r="AC32" s="17"/>
      <c r="AD32" s="17"/>
    </row>
    <row r="33" spans="1:30" s="45" customFormat="1" x14ac:dyDescent="0.25">
      <c r="A33" s="24">
        <v>16</v>
      </c>
      <c r="B33" s="43" t="s">
        <v>38</v>
      </c>
      <c r="C33" s="43" t="s">
        <v>39</v>
      </c>
      <c r="D33" s="24"/>
      <c r="E33" s="24"/>
      <c r="F33" s="24">
        <f t="shared" si="0"/>
        <v>185</v>
      </c>
      <c r="G33" s="24">
        <f t="shared" si="1"/>
        <v>180</v>
      </c>
      <c r="H33" s="55">
        <v>56</v>
      </c>
      <c r="I33" s="55"/>
      <c r="J33" s="24"/>
      <c r="K33" s="55">
        <v>58</v>
      </c>
      <c r="L33" s="24"/>
      <c r="M33" s="58">
        <v>66</v>
      </c>
      <c r="N33" s="44">
        <f t="shared" si="2"/>
        <v>5</v>
      </c>
      <c r="O33" s="44"/>
      <c r="P33" s="44">
        <v>5</v>
      </c>
      <c r="Q33" s="44">
        <v>1</v>
      </c>
      <c r="R33" s="44" t="s">
        <v>37</v>
      </c>
      <c r="S33" s="42">
        <v>44743</v>
      </c>
      <c r="T33" s="14">
        <f t="shared" si="3"/>
        <v>60</v>
      </c>
      <c r="U33" s="17"/>
      <c r="V33" s="17"/>
      <c r="W33" s="17"/>
      <c r="X33" s="20"/>
      <c r="Y33" s="21"/>
      <c r="Z33" s="21"/>
      <c r="AA33" s="17"/>
      <c r="AB33" s="17"/>
      <c r="AC33" s="17"/>
      <c r="AD33" s="17"/>
    </row>
    <row r="34" spans="1:30" s="45" customFormat="1" x14ac:dyDescent="0.25">
      <c r="A34" s="24">
        <v>17</v>
      </c>
      <c r="B34" s="80" t="s">
        <v>35</v>
      </c>
      <c r="C34" s="32" t="s">
        <v>36</v>
      </c>
      <c r="D34" s="31" t="s">
        <v>44</v>
      </c>
      <c r="E34" s="31"/>
      <c r="F34" s="31">
        <f t="shared" si="0"/>
        <v>181</v>
      </c>
      <c r="G34" s="31">
        <f t="shared" si="1"/>
        <v>176</v>
      </c>
      <c r="H34" s="56"/>
      <c r="I34" s="56">
        <v>47</v>
      </c>
      <c r="J34" s="31"/>
      <c r="K34" s="56">
        <v>58</v>
      </c>
      <c r="L34" s="31"/>
      <c r="M34" s="71">
        <v>71</v>
      </c>
      <c r="N34" s="30">
        <f t="shared" si="2"/>
        <v>5</v>
      </c>
      <c r="O34" s="31"/>
      <c r="P34" s="31">
        <v>5</v>
      </c>
      <c r="Q34" s="30">
        <v>1</v>
      </c>
      <c r="R34" s="30" t="s">
        <v>37</v>
      </c>
      <c r="S34" s="46">
        <v>44739</v>
      </c>
      <c r="T34" s="47">
        <f t="shared" si="3"/>
        <v>58.666666666666664</v>
      </c>
      <c r="U34" s="17"/>
      <c r="V34" s="17"/>
      <c r="W34" s="17"/>
      <c r="X34" s="20"/>
      <c r="Y34" s="21"/>
      <c r="Z34" s="21"/>
      <c r="AA34" s="17"/>
      <c r="AB34" s="17"/>
      <c r="AC34" s="17"/>
      <c r="AD34" s="17"/>
    </row>
    <row r="35" spans="1:30" s="51" customFormat="1" ht="18.75" customHeight="1" x14ac:dyDescent="0.25">
      <c r="A35" s="24">
        <v>18</v>
      </c>
      <c r="B35" s="43" t="s">
        <v>106</v>
      </c>
      <c r="C35" s="43" t="s">
        <v>108</v>
      </c>
      <c r="D35" s="24"/>
      <c r="E35" s="24"/>
      <c r="F35" s="24">
        <f t="shared" si="0"/>
        <v>178</v>
      </c>
      <c r="G35" s="24">
        <f t="shared" si="1"/>
        <v>173</v>
      </c>
      <c r="H35" s="24">
        <v>43</v>
      </c>
      <c r="I35" s="24"/>
      <c r="J35" s="24"/>
      <c r="K35" s="24">
        <v>66</v>
      </c>
      <c r="L35" s="24"/>
      <c r="M35" s="24">
        <v>64</v>
      </c>
      <c r="N35" s="44">
        <f t="shared" si="2"/>
        <v>5</v>
      </c>
      <c r="O35" s="44"/>
      <c r="P35" s="44">
        <v>5</v>
      </c>
      <c r="Q35" s="44">
        <v>1</v>
      </c>
      <c r="R35" s="44" t="s">
        <v>37</v>
      </c>
      <c r="S35" s="42">
        <v>44767</v>
      </c>
      <c r="T35" s="14">
        <f t="shared" si="3"/>
        <v>57.666666666666664</v>
      </c>
      <c r="U35" s="48"/>
      <c r="V35" s="48"/>
      <c r="W35" s="48"/>
      <c r="X35" s="49"/>
      <c r="Y35" s="50"/>
      <c r="Z35" s="50"/>
      <c r="AA35" s="48"/>
      <c r="AB35" s="48"/>
      <c r="AC35" s="48"/>
      <c r="AD35" s="48"/>
    </row>
    <row r="36" spans="1:30" s="45" customFormat="1" x14ac:dyDescent="0.25">
      <c r="A36" s="24">
        <v>19</v>
      </c>
      <c r="B36" s="43" t="s">
        <v>70</v>
      </c>
      <c r="C36" s="43" t="s">
        <v>71</v>
      </c>
      <c r="D36" s="24"/>
      <c r="E36" s="24"/>
      <c r="F36" s="24">
        <f t="shared" si="0"/>
        <v>178</v>
      </c>
      <c r="G36" s="24">
        <f t="shared" si="1"/>
        <v>170</v>
      </c>
      <c r="H36" s="55">
        <v>67</v>
      </c>
      <c r="I36" s="55"/>
      <c r="J36" s="24"/>
      <c r="K36" s="55">
        <v>52</v>
      </c>
      <c r="L36" s="24"/>
      <c r="M36" s="58">
        <v>51</v>
      </c>
      <c r="N36" s="44">
        <f t="shared" si="2"/>
        <v>8</v>
      </c>
      <c r="O36" s="44">
        <v>3</v>
      </c>
      <c r="P36" s="44">
        <v>5</v>
      </c>
      <c r="Q36" s="44">
        <v>1</v>
      </c>
      <c r="R36" s="44" t="s">
        <v>37</v>
      </c>
      <c r="S36" s="42">
        <v>44753</v>
      </c>
      <c r="T36" s="14">
        <f t="shared" si="3"/>
        <v>56.666666666666664</v>
      </c>
      <c r="U36" s="17"/>
      <c r="V36" s="17"/>
      <c r="W36" s="17"/>
      <c r="X36" s="20"/>
      <c r="Y36" s="21"/>
      <c r="Z36" s="21"/>
      <c r="AA36" s="17"/>
      <c r="AB36" s="17"/>
      <c r="AC36" s="17"/>
      <c r="AD36" s="17"/>
    </row>
    <row r="37" spans="1:30" x14ac:dyDescent="0.25">
      <c r="A37" s="24">
        <v>20</v>
      </c>
      <c r="B37" s="43" t="s">
        <v>59</v>
      </c>
      <c r="C37" s="43" t="s">
        <v>60</v>
      </c>
      <c r="D37" s="24"/>
      <c r="E37" s="24"/>
      <c r="F37" s="24">
        <f t="shared" si="0"/>
        <v>177</v>
      </c>
      <c r="G37" s="24">
        <f t="shared" si="1"/>
        <v>170</v>
      </c>
      <c r="H37" s="55">
        <v>51</v>
      </c>
      <c r="I37" s="55"/>
      <c r="J37" s="24"/>
      <c r="K37" s="55">
        <v>70</v>
      </c>
      <c r="L37" s="24"/>
      <c r="M37" s="58">
        <v>49</v>
      </c>
      <c r="N37" s="44">
        <f t="shared" si="2"/>
        <v>7</v>
      </c>
      <c r="O37" s="24">
        <v>2</v>
      </c>
      <c r="P37" s="44">
        <v>5</v>
      </c>
      <c r="Q37" s="44">
        <v>1</v>
      </c>
      <c r="R37" s="44" t="s">
        <v>37</v>
      </c>
      <c r="S37" s="42">
        <v>44749</v>
      </c>
      <c r="T37" s="14">
        <f t="shared" si="3"/>
        <v>56.666666666666664</v>
      </c>
    </row>
    <row r="38" spans="1:30" s="45" customFormat="1" x14ac:dyDescent="0.25">
      <c r="A38" s="24">
        <v>21</v>
      </c>
      <c r="B38" s="32" t="s">
        <v>101</v>
      </c>
      <c r="C38" s="32" t="s">
        <v>102</v>
      </c>
      <c r="D38" s="31"/>
      <c r="E38" s="31"/>
      <c r="F38" s="31">
        <f t="shared" si="0"/>
        <v>175</v>
      </c>
      <c r="G38" s="31">
        <f t="shared" si="1"/>
        <v>171</v>
      </c>
      <c r="H38" s="56">
        <v>67</v>
      </c>
      <c r="I38" s="56"/>
      <c r="J38" s="31"/>
      <c r="K38" s="56">
        <v>40</v>
      </c>
      <c r="L38" s="31"/>
      <c r="M38" s="31">
        <v>64</v>
      </c>
      <c r="N38" s="30">
        <f t="shared" si="2"/>
        <v>4</v>
      </c>
      <c r="O38" s="30"/>
      <c r="P38" s="30">
        <v>4</v>
      </c>
      <c r="Q38" s="30">
        <v>1</v>
      </c>
      <c r="R38" s="44" t="s">
        <v>37</v>
      </c>
      <c r="S38" s="42">
        <v>44767</v>
      </c>
      <c r="T38" s="14">
        <f t="shared" si="3"/>
        <v>57</v>
      </c>
      <c r="U38" s="17"/>
      <c r="V38" s="17"/>
      <c r="W38" s="17"/>
      <c r="X38" s="20"/>
      <c r="Y38" s="21"/>
      <c r="Z38" s="21"/>
      <c r="AA38" s="17"/>
      <c r="AB38" s="17"/>
      <c r="AC38" s="17"/>
      <c r="AD38" s="17"/>
    </row>
    <row r="39" spans="1:30" s="76" customFormat="1" x14ac:dyDescent="0.25">
      <c r="A39" s="24">
        <v>22</v>
      </c>
      <c r="B39" s="43" t="s">
        <v>55</v>
      </c>
      <c r="C39" s="43" t="s">
        <v>56</v>
      </c>
      <c r="D39" s="24"/>
      <c r="E39" s="24"/>
      <c r="F39" s="24">
        <f t="shared" si="0"/>
        <v>169</v>
      </c>
      <c r="G39" s="24">
        <f t="shared" si="1"/>
        <v>164</v>
      </c>
      <c r="H39" s="55">
        <v>46</v>
      </c>
      <c r="I39" s="55"/>
      <c r="J39" s="24"/>
      <c r="K39" s="55">
        <v>52</v>
      </c>
      <c r="L39" s="24"/>
      <c r="M39" s="58">
        <v>66</v>
      </c>
      <c r="N39" s="44">
        <f t="shared" si="2"/>
        <v>5</v>
      </c>
      <c r="O39" s="24"/>
      <c r="P39" s="44">
        <v>5</v>
      </c>
      <c r="Q39" s="44">
        <v>1</v>
      </c>
      <c r="R39" s="44" t="s">
        <v>37</v>
      </c>
      <c r="S39" s="42">
        <v>44748</v>
      </c>
      <c r="T39" s="14">
        <f t="shared" si="3"/>
        <v>54.666666666666664</v>
      </c>
      <c r="U39" s="73"/>
      <c r="V39" s="73"/>
      <c r="W39" s="73"/>
      <c r="X39" s="74"/>
      <c r="Y39" s="75"/>
      <c r="Z39" s="75"/>
      <c r="AA39" s="73"/>
      <c r="AB39" s="73"/>
      <c r="AC39" s="73"/>
      <c r="AD39" s="73"/>
    </row>
    <row r="40" spans="1:30" s="45" customFormat="1" x14ac:dyDescent="0.25">
      <c r="A40" s="24">
        <v>23</v>
      </c>
      <c r="B40" s="43" t="s">
        <v>45</v>
      </c>
      <c r="C40" s="43" t="s">
        <v>46</v>
      </c>
      <c r="D40" s="24"/>
      <c r="E40" s="24"/>
      <c r="F40" s="24">
        <f t="shared" si="0"/>
        <v>167</v>
      </c>
      <c r="G40" s="24">
        <f t="shared" si="1"/>
        <v>162</v>
      </c>
      <c r="H40" s="52">
        <v>43</v>
      </c>
      <c r="I40" s="52"/>
      <c r="J40" s="53"/>
      <c r="K40" s="52">
        <v>46</v>
      </c>
      <c r="L40" s="53"/>
      <c r="M40" s="54">
        <v>73</v>
      </c>
      <c r="N40" s="44">
        <f t="shared" si="2"/>
        <v>5</v>
      </c>
      <c r="O40" s="44"/>
      <c r="P40" s="44">
        <v>5</v>
      </c>
      <c r="Q40" s="44">
        <v>1</v>
      </c>
      <c r="R40" s="44" t="s">
        <v>37</v>
      </c>
      <c r="S40" s="42">
        <v>44743</v>
      </c>
      <c r="T40" s="14">
        <f t="shared" si="3"/>
        <v>54</v>
      </c>
      <c r="U40" s="17"/>
      <c r="V40" s="17"/>
      <c r="W40" s="17"/>
      <c r="X40" s="20"/>
      <c r="Y40" s="21"/>
      <c r="Z40" s="21"/>
      <c r="AA40" s="17"/>
      <c r="AB40" s="17"/>
      <c r="AC40" s="17"/>
      <c r="AD40" s="17"/>
    </row>
    <row r="41" spans="1:30" x14ac:dyDescent="0.25">
      <c r="A41" s="24">
        <v>24</v>
      </c>
      <c r="B41" s="43" t="s">
        <v>72</v>
      </c>
      <c r="C41" s="43" t="s">
        <v>73</v>
      </c>
      <c r="D41" s="24"/>
      <c r="E41" s="24"/>
      <c r="F41" s="24">
        <f t="shared" si="0"/>
        <v>165</v>
      </c>
      <c r="G41" s="24">
        <f t="shared" si="1"/>
        <v>160</v>
      </c>
      <c r="H41" s="55">
        <v>48</v>
      </c>
      <c r="I41" s="55"/>
      <c r="J41" s="24"/>
      <c r="K41" s="55">
        <v>46</v>
      </c>
      <c r="L41" s="24"/>
      <c r="M41" s="58">
        <v>66</v>
      </c>
      <c r="N41" s="44">
        <f t="shared" si="2"/>
        <v>5</v>
      </c>
      <c r="O41" s="44"/>
      <c r="P41" s="44">
        <v>5</v>
      </c>
      <c r="Q41" s="44">
        <v>1</v>
      </c>
      <c r="R41" s="44" t="s">
        <v>37</v>
      </c>
      <c r="S41" s="42">
        <v>44754</v>
      </c>
      <c r="T41" s="14">
        <f t="shared" si="3"/>
        <v>53.333333333333336</v>
      </c>
    </row>
    <row r="42" spans="1:30" s="45" customFormat="1" x14ac:dyDescent="0.25">
      <c r="A42" s="24">
        <v>25</v>
      </c>
      <c r="B42" s="43" t="s">
        <v>65</v>
      </c>
      <c r="C42" s="43" t="s">
        <v>66</v>
      </c>
      <c r="D42" s="24"/>
      <c r="E42" s="24"/>
      <c r="F42" s="24">
        <f t="shared" si="0"/>
        <v>159</v>
      </c>
      <c r="G42" s="24">
        <f t="shared" si="1"/>
        <v>155</v>
      </c>
      <c r="H42" s="52">
        <v>43</v>
      </c>
      <c r="I42" s="52"/>
      <c r="J42" s="53"/>
      <c r="K42" s="52">
        <v>52</v>
      </c>
      <c r="L42" s="53"/>
      <c r="M42" s="54">
        <v>60</v>
      </c>
      <c r="N42" s="44">
        <f t="shared" si="2"/>
        <v>4</v>
      </c>
      <c r="O42" s="44"/>
      <c r="P42" s="44">
        <v>4</v>
      </c>
      <c r="Q42" s="44">
        <v>1</v>
      </c>
      <c r="R42" s="44" t="s">
        <v>37</v>
      </c>
      <c r="S42" s="42">
        <v>44749</v>
      </c>
      <c r="T42" s="14">
        <f t="shared" si="3"/>
        <v>51.666666666666664</v>
      </c>
      <c r="U42" s="17"/>
      <c r="V42" s="17"/>
      <c r="W42" s="17"/>
      <c r="X42" s="20"/>
      <c r="Y42" s="21"/>
      <c r="Z42" s="21"/>
      <c r="AA42" s="17"/>
      <c r="AB42" s="17"/>
      <c r="AC42" s="17"/>
      <c r="AD42" s="17"/>
    </row>
    <row r="43" spans="1:30" s="45" customFormat="1" x14ac:dyDescent="0.25">
      <c r="A43" s="24">
        <v>26</v>
      </c>
      <c r="B43" s="43" t="s">
        <v>103</v>
      </c>
      <c r="C43" s="43" t="s">
        <v>104</v>
      </c>
      <c r="D43" s="24"/>
      <c r="E43" s="24"/>
      <c r="F43" s="24">
        <f t="shared" si="0"/>
        <v>153</v>
      </c>
      <c r="G43" s="24">
        <f t="shared" si="1"/>
        <v>149</v>
      </c>
      <c r="H43" s="55">
        <v>48</v>
      </c>
      <c r="I43" s="55"/>
      <c r="J43" s="24"/>
      <c r="K43" s="55">
        <v>40</v>
      </c>
      <c r="L43" s="24"/>
      <c r="M43" s="24">
        <v>61</v>
      </c>
      <c r="N43" s="44">
        <f t="shared" si="2"/>
        <v>4</v>
      </c>
      <c r="O43" s="44"/>
      <c r="P43" s="44">
        <v>4</v>
      </c>
      <c r="Q43" s="44">
        <v>1</v>
      </c>
      <c r="R43" s="44" t="s">
        <v>37</v>
      </c>
      <c r="S43" s="42">
        <v>44767</v>
      </c>
      <c r="T43" s="14">
        <f t="shared" si="3"/>
        <v>49.666666666666664</v>
      </c>
      <c r="U43" s="17"/>
      <c r="V43" s="17"/>
      <c r="W43" s="17"/>
      <c r="X43" s="20"/>
      <c r="Y43" s="21"/>
      <c r="Z43" s="21"/>
      <c r="AA43" s="17"/>
      <c r="AB43" s="17"/>
      <c r="AC43" s="17"/>
      <c r="AD43" s="17"/>
    </row>
    <row r="44" spans="1:30" x14ac:dyDescent="0.25">
      <c r="A44" s="24">
        <v>27</v>
      </c>
      <c r="B44" s="43" t="s">
        <v>85</v>
      </c>
      <c r="C44" s="43" t="s">
        <v>86</v>
      </c>
      <c r="D44" s="24"/>
      <c r="E44" s="24"/>
      <c r="F44" s="24">
        <f t="shared" si="0"/>
        <v>150</v>
      </c>
      <c r="G44" s="24">
        <f t="shared" si="1"/>
        <v>146</v>
      </c>
      <c r="H44" s="55">
        <v>46</v>
      </c>
      <c r="I44" s="55"/>
      <c r="J44" s="24"/>
      <c r="K44" s="55">
        <v>52</v>
      </c>
      <c r="L44" s="24"/>
      <c r="M44" s="24">
        <v>48</v>
      </c>
      <c r="N44" s="44">
        <f t="shared" si="2"/>
        <v>4</v>
      </c>
      <c r="O44" s="44"/>
      <c r="P44" s="44">
        <v>4</v>
      </c>
      <c r="Q44" s="24">
        <v>1</v>
      </c>
      <c r="R44" s="24" t="s">
        <v>37</v>
      </c>
      <c r="S44" s="42">
        <v>44764</v>
      </c>
      <c r="T44" s="14">
        <f t="shared" si="3"/>
        <v>48.666666666666664</v>
      </c>
    </row>
    <row r="45" spans="1:30" x14ac:dyDescent="0.25">
      <c r="A45" s="24">
        <v>28</v>
      </c>
      <c r="B45" s="32" t="s">
        <v>42</v>
      </c>
      <c r="C45" s="32" t="s">
        <v>43</v>
      </c>
      <c r="D45" s="31" t="s">
        <v>44</v>
      </c>
      <c r="E45" s="31"/>
      <c r="F45" s="31">
        <f t="shared" si="0"/>
        <v>146</v>
      </c>
      <c r="G45" s="31">
        <f t="shared" si="1"/>
        <v>141</v>
      </c>
      <c r="H45" s="56">
        <v>40</v>
      </c>
      <c r="I45" s="36"/>
      <c r="J45" s="5"/>
      <c r="K45" s="36">
        <v>46</v>
      </c>
      <c r="L45" s="5"/>
      <c r="M45" s="39">
        <v>55</v>
      </c>
      <c r="N45" s="30">
        <f t="shared" si="2"/>
        <v>5</v>
      </c>
      <c r="O45" s="30"/>
      <c r="P45" s="30">
        <v>5</v>
      </c>
      <c r="Q45" s="30">
        <v>1</v>
      </c>
      <c r="R45" s="30" t="s">
        <v>37</v>
      </c>
      <c r="S45" s="46">
        <v>44743</v>
      </c>
      <c r="T45" s="47">
        <f t="shared" si="3"/>
        <v>47</v>
      </c>
    </row>
    <row r="46" spans="1:30" s="45" customFormat="1" x14ac:dyDescent="0.25">
      <c r="A46" s="24">
        <v>29</v>
      </c>
      <c r="B46" s="43" t="s">
        <v>47</v>
      </c>
      <c r="C46" s="43" t="s">
        <v>48</v>
      </c>
      <c r="D46" s="24"/>
      <c r="E46" s="24"/>
      <c r="F46" s="24">
        <f t="shared" si="0"/>
        <v>138</v>
      </c>
      <c r="G46" s="24">
        <f t="shared" si="1"/>
        <v>134</v>
      </c>
      <c r="H46" s="55"/>
      <c r="I46" s="55">
        <v>43</v>
      </c>
      <c r="J46" s="24"/>
      <c r="K46" s="55">
        <v>40</v>
      </c>
      <c r="L46" s="24"/>
      <c r="M46" s="58">
        <v>51</v>
      </c>
      <c r="N46" s="44">
        <f t="shared" si="2"/>
        <v>4</v>
      </c>
      <c r="O46" s="44"/>
      <c r="P46" s="44">
        <v>4</v>
      </c>
      <c r="Q46" s="44">
        <v>1</v>
      </c>
      <c r="R46" s="44" t="s">
        <v>37</v>
      </c>
      <c r="S46" s="42">
        <v>44743</v>
      </c>
      <c r="T46" s="14">
        <f t="shared" si="3"/>
        <v>44.666666666666664</v>
      </c>
      <c r="U46" s="17"/>
      <c r="V46" s="17"/>
      <c r="W46" s="17"/>
      <c r="X46" s="20"/>
      <c r="Y46" s="21"/>
      <c r="Z46" s="21"/>
      <c r="AA46" s="17"/>
      <c r="AB46" s="17"/>
      <c r="AC46" s="17"/>
      <c r="AD46" s="17"/>
    </row>
    <row r="47" spans="1:30" x14ac:dyDescent="0.25">
      <c r="A47" s="24">
        <v>30</v>
      </c>
      <c r="B47" s="5" t="s">
        <v>75</v>
      </c>
      <c r="C47" s="5" t="s">
        <v>74</v>
      </c>
      <c r="D47" s="30" t="s">
        <v>44</v>
      </c>
      <c r="E47" s="30"/>
      <c r="F47" s="30">
        <f t="shared" si="0"/>
        <v>136</v>
      </c>
      <c r="G47" s="30">
        <f t="shared" si="1"/>
        <v>136</v>
      </c>
      <c r="H47" s="56">
        <v>40</v>
      </c>
      <c r="I47" s="30"/>
      <c r="J47" s="56"/>
      <c r="K47" s="56">
        <v>34</v>
      </c>
      <c r="L47" s="30"/>
      <c r="M47" s="39">
        <v>62</v>
      </c>
      <c r="N47" s="30">
        <f t="shared" si="2"/>
        <v>0</v>
      </c>
      <c r="O47" s="30"/>
      <c r="P47" s="30"/>
      <c r="Q47" s="30">
        <v>2</v>
      </c>
      <c r="R47" s="30" t="s">
        <v>37</v>
      </c>
      <c r="S47" s="46">
        <v>44755</v>
      </c>
      <c r="T47" s="47">
        <f t="shared" si="3"/>
        <v>45.333333333333336</v>
      </c>
    </row>
    <row r="48" spans="1:30" x14ac:dyDescent="0.25">
      <c r="A48" s="24">
        <v>31</v>
      </c>
      <c r="B48" s="43" t="s">
        <v>99</v>
      </c>
      <c r="C48" s="43" t="s">
        <v>100</v>
      </c>
      <c r="D48" s="24"/>
      <c r="E48" s="24"/>
      <c r="F48" s="24">
        <f t="shared" si="0"/>
        <v>125</v>
      </c>
      <c r="G48" s="24">
        <f t="shared" si="1"/>
        <v>121</v>
      </c>
      <c r="H48" s="55"/>
      <c r="I48" s="55">
        <v>43</v>
      </c>
      <c r="J48" s="24"/>
      <c r="K48" s="55">
        <v>34</v>
      </c>
      <c r="L48" s="24"/>
      <c r="M48" s="24">
        <v>44</v>
      </c>
      <c r="N48" s="44">
        <f t="shared" si="2"/>
        <v>4</v>
      </c>
      <c r="O48" s="44"/>
      <c r="P48" s="44">
        <v>4</v>
      </c>
      <c r="Q48" s="44">
        <v>1</v>
      </c>
      <c r="R48" s="44" t="s">
        <v>37</v>
      </c>
      <c r="S48" s="42">
        <v>44767</v>
      </c>
      <c r="T48" s="14">
        <f t="shared" si="3"/>
        <v>40.333333333333336</v>
      </c>
    </row>
    <row r="49" spans="1:30" s="45" customFormat="1" ht="20.25" customHeight="1" x14ac:dyDescent="0.25">
      <c r="A49" s="24">
        <v>32</v>
      </c>
      <c r="B49" s="43" t="s">
        <v>95</v>
      </c>
      <c r="C49" s="43" t="s">
        <v>96</v>
      </c>
      <c r="D49" s="43"/>
      <c r="E49" s="24"/>
      <c r="F49" s="24">
        <f t="shared" si="0"/>
        <v>0</v>
      </c>
      <c r="G49" s="24">
        <f t="shared" si="1"/>
        <v>0</v>
      </c>
      <c r="H49" s="55"/>
      <c r="I49" s="55"/>
      <c r="J49" s="24"/>
      <c r="K49" s="55"/>
      <c r="L49" s="24"/>
      <c r="M49" s="24"/>
      <c r="N49" s="44">
        <f t="shared" si="2"/>
        <v>0</v>
      </c>
      <c r="O49" s="44"/>
      <c r="P49" s="44"/>
      <c r="Q49" s="44">
        <v>1</v>
      </c>
      <c r="R49" s="44" t="s">
        <v>37</v>
      </c>
      <c r="S49" s="42">
        <v>44762</v>
      </c>
      <c r="T49" s="14" t="e">
        <f t="shared" si="3"/>
        <v>#DIV/0!</v>
      </c>
      <c r="U49" s="17"/>
      <c r="V49" s="17"/>
      <c r="W49" s="17"/>
      <c r="X49" s="20"/>
      <c r="Y49" s="21"/>
      <c r="Z49" s="21"/>
      <c r="AA49" s="17"/>
      <c r="AB49" s="17"/>
      <c r="AC49" s="17"/>
      <c r="AD49" s="17"/>
    </row>
    <row r="50" spans="1:30" s="45" customFormat="1" x14ac:dyDescent="0.25">
      <c r="A50" s="24">
        <v>33</v>
      </c>
      <c r="B50" s="53" t="s">
        <v>57</v>
      </c>
      <c r="C50" s="53" t="s">
        <v>58</v>
      </c>
      <c r="D50" s="44"/>
      <c r="E50" s="44"/>
      <c r="F50" s="44">
        <f t="shared" si="0"/>
        <v>0</v>
      </c>
      <c r="G50" s="44">
        <f t="shared" si="1"/>
        <v>0</v>
      </c>
      <c r="H50" s="44"/>
      <c r="I50" s="44"/>
      <c r="J50" s="44"/>
      <c r="K50" s="44"/>
      <c r="L50" s="44"/>
      <c r="M50" s="44"/>
      <c r="N50" s="44">
        <f t="shared" si="2"/>
        <v>0</v>
      </c>
      <c r="O50" s="24"/>
      <c r="P50" s="44"/>
      <c r="Q50" s="44">
        <v>1</v>
      </c>
      <c r="R50" s="44" t="s">
        <v>37</v>
      </c>
      <c r="S50" s="42">
        <v>44743</v>
      </c>
      <c r="T50" s="14" t="e">
        <f t="shared" si="3"/>
        <v>#DIV/0!</v>
      </c>
      <c r="U50" s="17"/>
      <c r="V50" s="17"/>
      <c r="W50" s="17"/>
      <c r="X50" s="20"/>
      <c r="Y50" s="21"/>
      <c r="Z50" s="21"/>
      <c r="AA50" s="17"/>
      <c r="AB50" s="17"/>
      <c r="AC50" s="17"/>
      <c r="AD50" s="17"/>
    </row>
    <row r="51" spans="1:30" x14ac:dyDescent="0.25">
      <c r="A51" s="65"/>
      <c r="B51" s="66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8"/>
      <c r="P51" s="68"/>
      <c r="Q51" s="68"/>
      <c r="R51" s="68"/>
      <c r="S51" s="69"/>
      <c r="T51" s="70"/>
    </row>
    <row r="52" spans="1:30" x14ac:dyDescent="0.25">
      <c r="A52" s="89" t="s">
        <v>76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1"/>
    </row>
    <row r="53" spans="1:30" s="17" customFormat="1" x14ac:dyDescent="0.25">
      <c r="A53" s="59">
        <v>14</v>
      </c>
      <c r="B53" s="60" t="s">
        <v>63</v>
      </c>
      <c r="C53" s="60" t="s">
        <v>64</v>
      </c>
      <c r="D53" s="59"/>
      <c r="E53" s="59"/>
      <c r="F53" s="59">
        <f>SUM(G53,N53)</f>
        <v>117</v>
      </c>
      <c r="G53" s="59">
        <f>SUM(H53:M53)</f>
        <v>114</v>
      </c>
      <c r="H53" s="61">
        <v>34</v>
      </c>
      <c r="I53" s="61"/>
      <c r="J53" s="59"/>
      <c r="K53" s="61">
        <v>34</v>
      </c>
      <c r="L53" s="59"/>
      <c r="M53" s="62">
        <v>46</v>
      </c>
      <c r="N53" s="63">
        <f>SUM(O53:P53)</f>
        <v>3</v>
      </c>
      <c r="O53" s="63"/>
      <c r="P53" s="63">
        <v>3</v>
      </c>
      <c r="Q53" s="63">
        <v>1</v>
      </c>
      <c r="R53" s="63" t="s">
        <v>37</v>
      </c>
      <c r="S53" s="64">
        <v>44749</v>
      </c>
      <c r="T53" s="14">
        <f>AVERAGE(H53:M53)</f>
        <v>38</v>
      </c>
      <c r="X53" s="21"/>
      <c r="Y53" s="21"/>
      <c r="Z53" s="21"/>
    </row>
    <row r="54" spans="1:30" s="45" customFormat="1" x14ac:dyDescent="0.25">
      <c r="A54" s="24">
        <v>51</v>
      </c>
      <c r="B54" s="43" t="s">
        <v>89</v>
      </c>
      <c r="C54" s="43" t="s">
        <v>90</v>
      </c>
      <c r="D54" s="24"/>
      <c r="E54" s="24"/>
      <c r="F54" s="24">
        <f t="shared" ref="F54:F103" si="4">SUM(G54,N54)</f>
        <v>136</v>
      </c>
      <c r="G54" s="24">
        <f t="shared" ref="G54:G103" si="5">SUM(H54:M54)</f>
        <v>132</v>
      </c>
      <c r="H54" s="24">
        <v>43</v>
      </c>
      <c r="I54" s="24"/>
      <c r="J54" s="24"/>
      <c r="K54" s="24">
        <v>27</v>
      </c>
      <c r="L54" s="24"/>
      <c r="M54" s="24">
        <v>62</v>
      </c>
      <c r="N54" s="44">
        <f t="shared" ref="N54:N103" si="6">SUM(O54:P54)</f>
        <v>4</v>
      </c>
      <c r="O54" s="44"/>
      <c r="P54" s="44">
        <v>4</v>
      </c>
      <c r="Q54" s="44">
        <v>1</v>
      </c>
      <c r="R54" s="63" t="s">
        <v>37</v>
      </c>
      <c r="S54" s="42">
        <v>44764</v>
      </c>
      <c r="T54" s="14">
        <f t="shared" ref="T54:T103" si="7">AVERAGE(H54:M54)</f>
        <v>44</v>
      </c>
      <c r="U54" s="17"/>
      <c r="V54" s="17"/>
      <c r="W54" s="17"/>
      <c r="X54" s="20"/>
      <c r="Y54" s="21"/>
      <c r="Z54" s="21"/>
      <c r="AA54" s="17"/>
      <c r="AB54" s="17"/>
      <c r="AC54" s="17"/>
      <c r="AD54" s="17"/>
    </row>
    <row r="55" spans="1:30" x14ac:dyDescent="0.25">
      <c r="A55" s="24">
        <v>52</v>
      </c>
      <c r="B55" s="32"/>
      <c r="C55" s="32"/>
      <c r="D55" s="31"/>
      <c r="E55" s="31"/>
      <c r="F55" s="31">
        <f t="shared" si="4"/>
        <v>0</v>
      </c>
      <c r="G55" s="31">
        <f t="shared" si="5"/>
        <v>0</v>
      </c>
      <c r="H55" s="31"/>
      <c r="I55" s="31"/>
      <c r="J55" s="31"/>
      <c r="K55" s="31"/>
      <c r="L55" s="31"/>
      <c r="M55" s="31"/>
      <c r="N55" s="30">
        <f t="shared" si="6"/>
        <v>0</v>
      </c>
      <c r="O55" s="30"/>
      <c r="P55" s="30"/>
      <c r="Q55" s="30"/>
      <c r="R55" s="30"/>
      <c r="S55" s="11"/>
      <c r="T55" s="14" t="e">
        <f t="shared" si="7"/>
        <v>#DIV/0!</v>
      </c>
    </row>
    <row r="56" spans="1:30" x14ac:dyDescent="0.25">
      <c r="A56" s="24">
        <v>53</v>
      </c>
      <c r="B56" s="32"/>
      <c r="C56" s="32"/>
      <c r="D56" s="31"/>
      <c r="E56" s="31"/>
      <c r="F56" s="31">
        <f t="shared" si="4"/>
        <v>0</v>
      </c>
      <c r="G56" s="31">
        <f t="shared" si="5"/>
        <v>0</v>
      </c>
      <c r="H56" s="31"/>
      <c r="I56" s="31"/>
      <c r="J56" s="31"/>
      <c r="K56" s="31"/>
      <c r="L56" s="31"/>
      <c r="M56" s="31"/>
      <c r="N56" s="30">
        <f t="shared" si="6"/>
        <v>0</v>
      </c>
      <c r="O56" s="30"/>
      <c r="P56" s="30"/>
      <c r="Q56" s="30"/>
      <c r="R56" s="30"/>
      <c r="S56" s="11"/>
      <c r="T56" s="14" t="e">
        <f t="shared" si="7"/>
        <v>#DIV/0!</v>
      </c>
    </row>
    <row r="57" spans="1:30" x14ac:dyDescent="0.25">
      <c r="A57" s="24">
        <v>54</v>
      </c>
      <c r="B57" s="32"/>
      <c r="C57" s="32"/>
      <c r="D57" s="31"/>
      <c r="E57" s="31"/>
      <c r="F57" s="31">
        <f t="shared" si="4"/>
        <v>0</v>
      </c>
      <c r="G57" s="31">
        <f t="shared" si="5"/>
        <v>0</v>
      </c>
      <c r="H57" s="31"/>
      <c r="I57" s="31"/>
      <c r="J57" s="31"/>
      <c r="K57" s="31"/>
      <c r="L57" s="31"/>
      <c r="M57" s="31"/>
      <c r="N57" s="30">
        <f t="shared" si="6"/>
        <v>0</v>
      </c>
      <c r="O57" s="30"/>
      <c r="P57" s="30"/>
      <c r="Q57" s="30"/>
      <c r="R57" s="30"/>
      <c r="S57" s="11"/>
      <c r="T57" s="14" t="e">
        <f t="shared" si="7"/>
        <v>#DIV/0!</v>
      </c>
    </row>
    <row r="58" spans="1:30" x14ac:dyDescent="0.25">
      <c r="A58" s="24">
        <v>55</v>
      </c>
      <c r="B58" s="32"/>
      <c r="C58" s="32"/>
      <c r="D58" s="31"/>
      <c r="E58" s="31"/>
      <c r="F58" s="31">
        <f t="shared" si="4"/>
        <v>0</v>
      </c>
      <c r="G58" s="31">
        <f t="shared" si="5"/>
        <v>0</v>
      </c>
      <c r="H58" s="31"/>
      <c r="I58" s="31"/>
      <c r="J58" s="31"/>
      <c r="K58" s="31"/>
      <c r="L58" s="31"/>
      <c r="M58" s="31"/>
      <c r="N58" s="30">
        <f t="shared" si="6"/>
        <v>0</v>
      </c>
      <c r="O58" s="30"/>
      <c r="P58" s="30"/>
      <c r="Q58" s="30"/>
      <c r="R58" s="30"/>
      <c r="S58" s="11"/>
      <c r="T58" s="14" t="e">
        <f t="shared" si="7"/>
        <v>#DIV/0!</v>
      </c>
    </row>
    <row r="59" spans="1:30" x14ac:dyDescent="0.25">
      <c r="A59" s="24">
        <v>56</v>
      </c>
      <c r="B59" s="32"/>
      <c r="C59" s="32"/>
      <c r="D59" s="31"/>
      <c r="E59" s="31"/>
      <c r="F59" s="31">
        <f t="shared" si="4"/>
        <v>0</v>
      </c>
      <c r="G59" s="31">
        <f t="shared" si="5"/>
        <v>0</v>
      </c>
      <c r="H59" s="31"/>
      <c r="I59" s="31"/>
      <c r="J59" s="31"/>
      <c r="K59" s="31"/>
      <c r="L59" s="31"/>
      <c r="M59" s="31"/>
      <c r="N59" s="30">
        <f t="shared" si="6"/>
        <v>0</v>
      </c>
      <c r="O59" s="30"/>
      <c r="P59" s="30"/>
      <c r="Q59" s="30"/>
      <c r="R59" s="30"/>
      <c r="S59" s="11"/>
      <c r="T59" s="14" t="e">
        <f t="shared" si="7"/>
        <v>#DIV/0!</v>
      </c>
    </row>
    <row r="60" spans="1:30" x14ac:dyDescent="0.25">
      <c r="A60" s="24">
        <v>57</v>
      </c>
      <c r="B60" s="32"/>
      <c r="C60" s="32"/>
      <c r="D60" s="31"/>
      <c r="E60" s="31"/>
      <c r="F60" s="31">
        <f t="shared" si="4"/>
        <v>0</v>
      </c>
      <c r="G60" s="31">
        <f t="shared" si="5"/>
        <v>0</v>
      </c>
      <c r="H60" s="31"/>
      <c r="I60" s="31"/>
      <c r="J60" s="31"/>
      <c r="K60" s="31"/>
      <c r="L60" s="31"/>
      <c r="M60" s="31"/>
      <c r="N60" s="30">
        <f t="shared" si="6"/>
        <v>0</v>
      </c>
      <c r="O60" s="30"/>
      <c r="P60" s="30"/>
      <c r="Q60" s="30"/>
      <c r="R60" s="30"/>
      <c r="S60" s="11"/>
      <c r="T60" s="14" t="e">
        <f t="shared" si="7"/>
        <v>#DIV/0!</v>
      </c>
    </row>
    <row r="61" spans="1:30" x14ac:dyDescent="0.25">
      <c r="A61" s="24">
        <v>58</v>
      </c>
      <c r="B61" s="32"/>
      <c r="C61" s="32"/>
      <c r="D61" s="31"/>
      <c r="E61" s="31"/>
      <c r="F61" s="31">
        <f t="shared" si="4"/>
        <v>0</v>
      </c>
      <c r="G61" s="31">
        <f t="shared" si="5"/>
        <v>0</v>
      </c>
      <c r="H61" s="31"/>
      <c r="I61" s="31"/>
      <c r="J61" s="31"/>
      <c r="K61" s="31"/>
      <c r="L61" s="31"/>
      <c r="M61" s="31"/>
      <c r="N61" s="30">
        <f t="shared" si="6"/>
        <v>0</v>
      </c>
      <c r="O61" s="30"/>
      <c r="P61" s="30"/>
      <c r="Q61" s="30"/>
      <c r="R61" s="30"/>
      <c r="S61" s="11"/>
      <c r="T61" s="14" t="e">
        <f t="shared" si="7"/>
        <v>#DIV/0!</v>
      </c>
    </row>
    <row r="62" spans="1:30" x14ac:dyDescent="0.25">
      <c r="A62" s="24">
        <v>59</v>
      </c>
      <c r="B62" s="32"/>
      <c r="C62" s="32"/>
      <c r="D62" s="31"/>
      <c r="E62" s="31"/>
      <c r="F62" s="31">
        <f t="shared" si="4"/>
        <v>0</v>
      </c>
      <c r="G62" s="31">
        <f t="shared" si="5"/>
        <v>0</v>
      </c>
      <c r="H62" s="31"/>
      <c r="I62" s="31"/>
      <c r="J62" s="31"/>
      <c r="K62" s="31"/>
      <c r="L62" s="31"/>
      <c r="M62" s="31"/>
      <c r="N62" s="30">
        <f t="shared" si="6"/>
        <v>0</v>
      </c>
      <c r="O62" s="30"/>
      <c r="P62" s="30"/>
      <c r="Q62" s="30"/>
      <c r="R62" s="30"/>
      <c r="S62" s="11"/>
      <c r="T62" s="14" t="e">
        <f t="shared" si="7"/>
        <v>#DIV/0!</v>
      </c>
    </row>
    <row r="63" spans="1:30" x14ac:dyDescent="0.25">
      <c r="A63" s="24">
        <v>60</v>
      </c>
      <c r="B63" s="32"/>
      <c r="C63" s="32"/>
      <c r="D63" s="31"/>
      <c r="E63" s="31"/>
      <c r="F63" s="31">
        <f t="shared" si="4"/>
        <v>0</v>
      </c>
      <c r="G63" s="31">
        <f t="shared" si="5"/>
        <v>0</v>
      </c>
      <c r="H63" s="31"/>
      <c r="I63" s="31"/>
      <c r="J63" s="31"/>
      <c r="K63" s="31"/>
      <c r="L63" s="31"/>
      <c r="M63" s="31"/>
      <c r="N63" s="30">
        <f t="shared" si="6"/>
        <v>0</v>
      </c>
      <c r="O63" s="30"/>
      <c r="P63" s="30"/>
      <c r="Q63" s="30"/>
      <c r="R63" s="30"/>
      <c r="S63" s="11"/>
      <c r="T63" s="14" t="e">
        <f t="shared" si="7"/>
        <v>#DIV/0!</v>
      </c>
    </row>
    <row r="64" spans="1:30" x14ac:dyDescent="0.25">
      <c r="A64" s="24">
        <v>61</v>
      </c>
      <c r="B64" s="32"/>
      <c r="C64" s="32"/>
      <c r="D64" s="31"/>
      <c r="E64" s="31"/>
      <c r="F64" s="31">
        <f t="shared" si="4"/>
        <v>0</v>
      </c>
      <c r="G64" s="31">
        <f t="shared" si="5"/>
        <v>0</v>
      </c>
      <c r="H64" s="31"/>
      <c r="I64" s="31"/>
      <c r="J64" s="31"/>
      <c r="K64" s="31"/>
      <c r="L64" s="31"/>
      <c r="M64" s="31"/>
      <c r="N64" s="30">
        <f t="shared" si="6"/>
        <v>0</v>
      </c>
      <c r="O64" s="30"/>
      <c r="P64" s="30"/>
      <c r="Q64" s="30"/>
      <c r="R64" s="30"/>
      <c r="S64" s="11"/>
      <c r="T64" s="14" t="e">
        <f t="shared" si="7"/>
        <v>#DIV/0!</v>
      </c>
    </row>
    <row r="65" spans="1:20" x14ac:dyDescent="0.25">
      <c r="A65" s="24">
        <v>62</v>
      </c>
      <c r="B65" s="32"/>
      <c r="C65" s="32"/>
      <c r="D65" s="31"/>
      <c r="E65" s="31"/>
      <c r="F65" s="31">
        <f t="shared" si="4"/>
        <v>0</v>
      </c>
      <c r="G65" s="31">
        <f t="shared" si="5"/>
        <v>0</v>
      </c>
      <c r="H65" s="31"/>
      <c r="I65" s="31"/>
      <c r="J65" s="31"/>
      <c r="K65" s="31"/>
      <c r="L65" s="31"/>
      <c r="M65" s="31"/>
      <c r="N65" s="30">
        <f t="shared" si="6"/>
        <v>0</v>
      </c>
      <c r="O65" s="30"/>
      <c r="P65" s="30"/>
      <c r="Q65" s="30"/>
      <c r="R65" s="30"/>
      <c r="S65" s="11"/>
      <c r="T65" s="14" t="e">
        <f t="shared" si="7"/>
        <v>#DIV/0!</v>
      </c>
    </row>
    <row r="66" spans="1:20" x14ac:dyDescent="0.25">
      <c r="A66" s="24">
        <v>63</v>
      </c>
      <c r="B66" s="32"/>
      <c r="C66" s="32"/>
      <c r="D66" s="31"/>
      <c r="E66" s="31"/>
      <c r="F66" s="31">
        <f t="shared" si="4"/>
        <v>0</v>
      </c>
      <c r="G66" s="31">
        <f t="shared" si="5"/>
        <v>0</v>
      </c>
      <c r="H66" s="31"/>
      <c r="I66" s="31"/>
      <c r="J66" s="31"/>
      <c r="K66" s="31"/>
      <c r="L66" s="31"/>
      <c r="M66" s="31"/>
      <c r="N66" s="30">
        <f t="shared" si="6"/>
        <v>0</v>
      </c>
      <c r="O66" s="30"/>
      <c r="P66" s="30"/>
      <c r="Q66" s="30"/>
      <c r="R66" s="30"/>
      <c r="S66" s="11"/>
      <c r="T66" s="14" t="e">
        <f t="shared" si="7"/>
        <v>#DIV/0!</v>
      </c>
    </row>
    <row r="67" spans="1:20" x14ac:dyDescent="0.25">
      <c r="A67" s="24">
        <v>64</v>
      </c>
      <c r="B67" s="32"/>
      <c r="C67" s="32"/>
      <c r="D67" s="31"/>
      <c r="E67" s="31"/>
      <c r="F67" s="31">
        <f t="shared" si="4"/>
        <v>0</v>
      </c>
      <c r="G67" s="31">
        <f t="shared" si="5"/>
        <v>0</v>
      </c>
      <c r="H67" s="31"/>
      <c r="I67" s="31"/>
      <c r="J67" s="31"/>
      <c r="K67" s="31"/>
      <c r="L67" s="31"/>
      <c r="M67" s="31"/>
      <c r="N67" s="30">
        <f t="shared" si="6"/>
        <v>0</v>
      </c>
      <c r="O67" s="30"/>
      <c r="P67" s="30"/>
      <c r="Q67" s="30"/>
      <c r="R67" s="30"/>
      <c r="S67" s="11"/>
      <c r="T67" s="14" t="e">
        <f t="shared" si="7"/>
        <v>#DIV/0!</v>
      </c>
    </row>
    <row r="68" spans="1:20" x14ac:dyDescent="0.25">
      <c r="A68" s="24">
        <v>65</v>
      </c>
      <c r="B68" s="32"/>
      <c r="C68" s="32"/>
      <c r="D68" s="31"/>
      <c r="E68" s="31"/>
      <c r="F68" s="31">
        <f t="shared" si="4"/>
        <v>0</v>
      </c>
      <c r="G68" s="31">
        <f t="shared" si="5"/>
        <v>0</v>
      </c>
      <c r="H68" s="31"/>
      <c r="I68" s="31"/>
      <c r="J68" s="31"/>
      <c r="K68" s="31"/>
      <c r="L68" s="31"/>
      <c r="M68" s="31"/>
      <c r="N68" s="30">
        <f t="shared" si="6"/>
        <v>0</v>
      </c>
      <c r="O68" s="30"/>
      <c r="P68" s="30"/>
      <c r="Q68" s="30"/>
      <c r="R68" s="30"/>
      <c r="S68" s="11"/>
      <c r="T68" s="14" t="e">
        <f t="shared" si="7"/>
        <v>#DIV/0!</v>
      </c>
    </row>
    <row r="69" spans="1:20" x14ac:dyDescent="0.25">
      <c r="A69" s="24">
        <v>66</v>
      </c>
      <c r="B69" s="32"/>
      <c r="C69" s="32"/>
      <c r="D69" s="31"/>
      <c r="E69" s="31"/>
      <c r="F69" s="31">
        <f t="shared" si="4"/>
        <v>0</v>
      </c>
      <c r="G69" s="31">
        <f t="shared" si="5"/>
        <v>0</v>
      </c>
      <c r="H69" s="31"/>
      <c r="I69" s="31"/>
      <c r="J69" s="31"/>
      <c r="K69" s="31"/>
      <c r="L69" s="31"/>
      <c r="M69" s="31"/>
      <c r="N69" s="30">
        <f t="shared" si="6"/>
        <v>0</v>
      </c>
      <c r="O69" s="30"/>
      <c r="P69" s="30"/>
      <c r="Q69" s="30"/>
      <c r="R69" s="30"/>
      <c r="S69" s="11"/>
      <c r="T69" s="14" t="e">
        <f t="shared" si="7"/>
        <v>#DIV/0!</v>
      </c>
    </row>
    <row r="70" spans="1:20" x14ac:dyDescent="0.25">
      <c r="A70" s="24">
        <v>67</v>
      </c>
      <c r="B70" s="32"/>
      <c r="C70" s="32"/>
      <c r="D70" s="31"/>
      <c r="E70" s="31"/>
      <c r="F70" s="31">
        <f t="shared" si="4"/>
        <v>0</v>
      </c>
      <c r="G70" s="31">
        <f t="shared" si="5"/>
        <v>0</v>
      </c>
      <c r="H70" s="31"/>
      <c r="I70" s="31"/>
      <c r="J70" s="31"/>
      <c r="K70" s="31"/>
      <c r="L70" s="31"/>
      <c r="M70" s="31"/>
      <c r="N70" s="30">
        <f t="shared" si="6"/>
        <v>0</v>
      </c>
      <c r="O70" s="30"/>
      <c r="P70" s="30"/>
      <c r="Q70" s="30"/>
      <c r="R70" s="30"/>
      <c r="S70" s="11"/>
      <c r="T70" s="14" t="e">
        <f t="shared" si="7"/>
        <v>#DIV/0!</v>
      </c>
    </row>
    <row r="71" spans="1:20" x14ac:dyDescent="0.25">
      <c r="A71" s="24">
        <v>68</v>
      </c>
      <c r="B71" s="32"/>
      <c r="C71" s="32"/>
      <c r="D71" s="31"/>
      <c r="E71" s="31"/>
      <c r="F71" s="31">
        <f t="shared" si="4"/>
        <v>0</v>
      </c>
      <c r="G71" s="31">
        <f t="shared" si="5"/>
        <v>0</v>
      </c>
      <c r="H71" s="31"/>
      <c r="I71" s="31"/>
      <c r="J71" s="31"/>
      <c r="K71" s="31"/>
      <c r="L71" s="31"/>
      <c r="M71" s="31"/>
      <c r="N71" s="30">
        <f t="shared" si="6"/>
        <v>0</v>
      </c>
      <c r="O71" s="30"/>
      <c r="P71" s="30"/>
      <c r="Q71" s="30"/>
      <c r="R71" s="30"/>
      <c r="S71" s="11"/>
      <c r="T71" s="14" t="e">
        <f t="shared" si="7"/>
        <v>#DIV/0!</v>
      </c>
    </row>
    <row r="72" spans="1:20" x14ac:dyDescent="0.25">
      <c r="A72" s="24">
        <v>69</v>
      </c>
      <c r="B72" s="32"/>
      <c r="C72" s="32"/>
      <c r="D72" s="31"/>
      <c r="E72" s="31"/>
      <c r="F72" s="31">
        <f t="shared" si="4"/>
        <v>0</v>
      </c>
      <c r="G72" s="31">
        <f t="shared" si="5"/>
        <v>0</v>
      </c>
      <c r="H72" s="31"/>
      <c r="I72" s="31"/>
      <c r="J72" s="31"/>
      <c r="K72" s="31"/>
      <c r="L72" s="31"/>
      <c r="M72" s="31"/>
      <c r="N72" s="30">
        <f t="shared" si="6"/>
        <v>0</v>
      </c>
      <c r="O72" s="30"/>
      <c r="P72" s="30"/>
      <c r="Q72" s="30"/>
      <c r="R72" s="30"/>
      <c r="S72" s="11"/>
      <c r="T72" s="14" t="e">
        <f t="shared" si="7"/>
        <v>#DIV/0!</v>
      </c>
    </row>
    <row r="73" spans="1:20" x14ac:dyDescent="0.25">
      <c r="A73" s="24">
        <v>70</v>
      </c>
      <c r="B73" s="32"/>
      <c r="C73" s="32"/>
      <c r="D73" s="31"/>
      <c r="E73" s="31"/>
      <c r="F73" s="31">
        <f t="shared" si="4"/>
        <v>0</v>
      </c>
      <c r="G73" s="31">
        <f t="shared" si="5"/>
        <v>0</v>
      </c>
      <c r="H73" s="31"/>
      <c r="I73" s="31"/>
      <c r="J73" s="31"/>
      <c r="K73" s="31"/>
      <c r="L73" s="31"/>
      <c r="M73" s="31"/>
      <c r="N73" s="30">
        <f t="shared" si="6"/>
        <v>0</v>
      </c>
      <c r="O73" s="30"/>
      <c r="P73" s="30"/>
      <c r="Q73" s="30"/>
      <c r="R73" s="30"/>
      <c r="S73" s="11"/>
      <c r="T73" s="14" t="e">
        <f t="shared" si="7"/>
        <v>#DIV/0!</v>
      </c>
    </row>
    <row r="74" spans="1:20" x14ac:dyDescent="0.25">
      <c r="A74" s="24">
        <v>71</v>
      </c>
      <c r="B74" s="32"/>
      <c r="C74" s="32"/>
      <c r="D74" s="31"/>
      <c r="E74" s="31"/>
      <c r="F74" s="31">
        <f t="shared" si="4"/>
        <v>0</v>
      </c>
      <c r="G74" s="31">
        <f t="shared" si="5"/>
        <v>0</v>
      </c>
      <c r="H74" s="31"/>
      <c r="I74" s="31"/>
      <c r="J74" s="31"/>
      <c r="K74" s="31"/>
      <c r="L74" s="31"/>
      <c r="M74" s="31"/>
      <c r="N74" s="30">
        <f t="shared" si="6"/>
        <v>0</v>
      </c>
      <c r="O74" s="30"/>
      <c r="P74" s="30"/>
      <c r="Q74" s="30"/>
      <c r="R74" s="30"/>
      <c r="S74" s="11"/>
      <c r="T74" s="14" t="e">
        <f t="shared" si="7"/>
        <v>#DIV/0!</v>
      </c>
    </row>
    <row r="75" spans="1:20" x14ac:dyDescent="0.25">
      <c r="A75" s="24">
        <v>72</v>
      </c>
      <c r="B75" s="32"/>
      <c r="C75" s="32"/>
      <c r="D75" s="31"/>
      <c r="E75" s="31"/>
      <c r="F75" s="31">
        <f t="shared" si="4"/>
        <v>0</v>
      </c>
      <c r="G75" s="31">
        <f t="shared" si="5"/>
        <v>0</v>
      </c>
      <c r="H75" s="31"/>
      <c r="I75" s="31"/>
      <c r="J75" s="31"/>
      <c r="K75" s="31"/>
      <c r="L75" s="31"/>
      <c r="M75" s="31"/>
      <c r="N75" s="30">
        <f t="shared" si="6"/>
        <v>0</v>
      </c>
      <c r="O75" s="30"/>
      <c r="P75" s="30"/>
      <c r="Q75" s="30"/>
      <c r="R75" s="30"/>
      <c r="S75" s="11"/>
      <c r="T75" s="14" t="e">
        <f t="shared" si="7"/>
        <v>#DIV/0!</v>
      </c>
    </row>
    <row r="76" spans="1:20" x14ac:dyDescent="0.25">
      <c r="A76" s="24">
        <v>73</v>
      </c>
      <c r="B76" s="32"/>
      <c r="C76" s="32"/>
      <c r="D76" s="31"/>
      <c r="E76" s="31"/>
      <c r="F76" s="31">
        <f t="shared" si="4"/>
        <v>0</v>
      </c>
      <c r="G76" s="31">
        <f t="shared" si="5"/>
        <v>0</v>
      </c>
      <c r="H76" s="31"/>
      <c r="I76" s="31"/>
      <c r="J76" s="31"/>
      <c r="K76" s="31"/>
      <c r="L76" s="31"/>
      <c r="M76" s="31"/>
      <c r="N76" s="30">
        <f t="shared" si="6"/>
        <v>0</v>
      </c>
      <c r="O76" s="30"/>
      <c r="P76" s="30"/>
      <c r="Q76" s="30"/>
      <c r="R76" s="30"/>
      <c r="S76" s="11"/>
      <c r="T76" s="14" t="e">
        <f t="shared" si="7"/>
        <v>#DIV/0!</v>
      </c>
    </row>
    <row r="77" spans="1:20" x14ac:dyDescent="0.25">
      <c r="A77" s="24">
        <v>74</v>
      </c>
      <c r="B77" s="32"/>
      <c r="C77" s="32"/>
      <c r="D77" s="31"/>
      <c r="E77" s="31"/>
      <c r="F77" s="31">
        <f t="shared" si="4"/>
        <v>0</v>
      </c>
      <c r="G77" s="31">
        <f t="shared" si="5"/>
        <v>0</v>
      </c>
      <c r="H77" s="31"/>
      <c r="I77" s="31"/>
      <c r="J77" s="31"/>
      <c r="K77" s="31"/>
      <c r="L77" s="31"/>
      <c r="M77" s="31"/>
      <c r="N77" s="30">
        <f t="shared" si="6"/>
        <v>0</v>
      </c>
      <c r="O77" s="30"/>
      <c r="P77" s="30"/>
      <c r="Q77" s="30"/>
      <c r="R77" s="30"/>
      <c r="S77" s="11"/>
      <c r="T77" s="14" t="e">
        <f t="shared" si="7"/>
        <v>#DIV/0!</v>
      </c>
    </row>
    <row r="78" spans="1:20" x14ac:dyDescent="0.25">
      <c r="A78" s="24">
        <v>75</v>
      </c>
      <c r="B78" s="32"/>
      <c r="C78" s="32"/>
      <c r="D78" s="31"/>
      <c r="E78" s="31"/>
      <c r="F78" s="31">
        <f t="shared" si="4"/>
        <v>0</v>
      </c>
      <c r="G78" s="31">
        <f t="shared" si="5"/>
        <v>0</v>
      </c>
      <c r="H78" s="31"/>
      <c r="I78" s="31"/>
      <c r="J78" s="31"/>
      <c r="K78" s="31"/>
      <c r="L78" s="31"/>
      <c r="M78" s="31"/>
      <c r="N78" s="30">
        <f t="shared" si="6"/>
        <v>0</v>
      </c>
      <c r="O78" s="30"/>
      <c r="P78" s="30"/>
      <c r="Q78" s="30"/>
      <c r="R78" s="30"/>
      <c r="S78" s="11"/>
      <c r="T78" s="14" t="e">
        <f t="shared" si="7"/>
        <v>#DIV/0!</v>
      </c>
    </row>
    <row r="79" spans="1:20" x14ac:dyDescent="0.25">
      <c r="A79" s="24">
        <v>76</v>
      </c>
      <c r="B79" s="32"/>
      <c r="C79" s="32"/>
      <c r="D79" s="31"/>
      <c r="E79" s="31"/>
      <c r="F79" s="31">
        <f t="shared" si="4"/>
        <v>0</v>
      </c>
      <c r="G79" s="31">
        <f t="shared" si="5"/>
        <v>0</v>
      </c>
      <c r="H79" s="31"/>
      <c r="I79" s="31"/>
      <c r="J79" s="31"/>
      <c r="K79" s="31"/>
      <c r="L79" s="31"/>
      <c r="M79" s="31"/>
      <c r="N79" s="30">
        <f t="shared" si="6"/>
        <v>0</v>
      </c>
      <c r="O79" s="30"/>
      <c r="P79" s="30"/>
      <c r="Q79" s="30"/>
      <c r="R79" s="30"/>
      <c r="S79" s="11"/>
      <c r="T79" s="14" t="e">
        <f t="shared" si="7"/>
        <v>#DIV/0!</v>
      </c>
    </row>
    <row r="80" spans="1:20" x14ac:dyDescent="0.25">
      <c r="A80" s="24">
        <v>77</v>
      </c>
      <c r="B80" s="32"/>
      <c r="C80" s="32"/>
      <c r="D80" s="31"/>
      <c r="E80" s="31"/>
      <c r="F80" s="31">
        <f t="shared" si="4"/>
        <v>0</v>
      </c>
      <c r="G80" s="31">
        <f t="shared" si="5"/>
        <v>0</v>
      </c>
      <c r="H80" s="31"/>
      <c r="I80" s="31"/>
      <c r="J80" s="31"/>
      <c r="K80" s="31"/>
      <c r="L80" s="31"/>
      <c r="M80" s="31"/>
      <c r="N80" s="30">
        <f t="shared" si="6"/>
        <v>0</v>
      </c>
      <c r="O80" s="30"/>
      <c r="P80" s="30"/>
      <c r="Q80" s="30"/>
      <c r="R80" s="30"/>
      <c r="S80" s="11"/>
      <c r="T80" s="14" t="e">
        <f t="shared" si="7"/>
        <v>#DIV/0!</v>
      </c>
    </row>
    <row r="81" spans="1:20" x14ac:dyDescent="0.25">
      <c r="A81" s="24">
        <v>78</v>
      </c>
      <c r="B81" s="32"/>
      <c r="C81" s="32"/>
      <c r="D81" s="31"/>
      <c r="E81" s="31"/>
      <c r="F81" s="31">
        <f t="shared" si="4"/>
        <v>0</v>
      </c>
      <c r="G81" s="31">
        <f t="shared" si="5"/>
        <v>0</v>
      </c>
      <c r="H81" s="31"/>
      <c r="I81" s="31"/>
      <c r="J81" s="31"/>
      <c r="K81" s="31"/>
      <c r="L81" s="31"/>
      <c r="M81" s="31"/>
      <c r="N81" s="30">
        <f t="shared" si="6"/>
        <v>0</v>
      </c>
      <c r="O81" s="30"/>
      <c r="P81" s="30"/>
      <c r="Q81" s="30"/>
      <c r="R81" s="30"/>
      <c r="S81" s="11"/>
      <c r="T81" s="14" t="e">
        <f t="shared" si="7"/>
        <v>#DIV/0!</v>
      </c>
    </row>
    <row r="82" spans="1:20" x14ac:dyDescent="0.25">
      <c r="A82" s="24">
        <v>79</v>
      </c>
      <c r="B82" s="32"/>
      <c r="C82" s="32"/>
      <c r="D82" s="31"/>
      <c r="E82" s="31"/>
      <c r="F82" s="31">
        <f t="shared" si="4"/>
        <v>0</v>
      </c>
      <c r="G82" s="31">
        <f t="shared" si="5"/>
        <v>0</v>
      </c>
      <c r="H82" s="31"/>
      <c r="I82" s="31"/>
      <c r="J82" s="31"/>
      <c r="K82" s="31"/>
      <c r="L82" s="31"/>
      <c r="M82" s="31"/>
      <c r="N82" s="30">
        <f t="shared" si="6"/>
        <v>0</v>
      </c>
      <c r="O82" s="30"/>
      <c r="P82" s="30"/>
      <c r="Q82" s="30"/>
      <c r="R82" s="30"/>
      <c r="S82" s="11"/>
      <c r="T82" s="14" t="e">
        <f t="shared" si="7"/>
        <v>#DIV/0!</v>
      </c>
    </row>
    <row r="83" spans="1:20" x14ac:dyDescent="0.25">
      <c r="A83" s="24">
        <v>80</v>
      </c>
      <c r="B83" s="32"/>
      <c r="C83" s="32"/>
      <c r="D83" s="31"/>
      <c r="E83" s="31"/>
      <c r="F83" s="31">
        <f t="shared" si="4"/>
        <v>0</v>
      </c>
      <c r="G83" s="31">
        <f t="shared" si="5"/>
        <v>0</v>
      </c>
      <c r="H83" s="31"/>
      <c r="I83" s="31"/>
      <c r="J83" s="31"/>
      <c r="K83" s="31"/>
      <c r="L83" s="31"/>
      <c r="M83" s="31"/>
      <c r="N83" s="30">
        <f t="shared" si="6"/>
        <v>0</v>
      </c>
      <c r="O83" s="30"/>
      <c r="P83" s="30"/>
      <c r="Q83" s="30"/>
      <c r="R83" s="30"/>
      <c r="S83" s="11"/>
      <c r="T83" s="14" t="e">
        <f t="shared" si="7"/>
        <v>#DIV/0!</v>
      </c>
    </row>
    <row r="84" spans="1:20" x14ac:dyDescent="0.25">
      <c r="A84" s="24">
        <v>81</v>
      </c>
      <c r="B84" s="32"/>
      <c r="C84" s="32"/>
      <c r="D84" s="31"/>
      <c r="E84" s="31"/>
      <c r="F84" s="31">
        <f t="shared" si="4"/>
        <v>0</v>
      </c>
      <c r="G84" s="31">
        <f t="shared" si="5"/>
        <v>0</v>
      </c>
      <c r="H84" s="31"/>
      <c r="I84" s="31"/>
      <c r="J84" s="31"/>
      <c r="K84" s="31"/>
      <c r="L84" s="31"/>
      <c r="M84" s="31"/>
      <c r="N84" s="30">
        <f t="shared" si="6"/>
        <v>0</v>
      </c>
      <c r="O84" s="30"/>
      <c r="P84" s="30"/>
      <c r="Q84" s="30"/>
      <c r="R84" s="30"/>
      <c r="S84" s="11"/>
      <c r="T84" s="14" t="e">
        <f t="shared" si="7"/>
        <v>#DIV/0!</v>
      </c>
    </row>
    <row r="85" spans="1:20" x14ac:dyDescent="0.25">
      <c r="A85" s="24">
        <v>82</v>
      </c>
      <c r="B85" s="32"/>
      <c r="C85" s="32"/>
      <c r="D85" s="31"/>
      <c r="E85" s="31"/>
      <c r="F85" s="31">
        <f t="shared" si="4"/>
        <v>0</v>
      </c>
      <c r="G85" s="31">
        <f t="shared" si="5"/>
        <v>0</v>
      </c>
      <c r="H85" s="31"/>
      <c r="I85" s="31"/>
      <c r="J85" s="31"/>
      <c r="K85" s="31"/>
      <c r="L85" s="31"/>
      <c r="M85" s="31"/>
      <c r="N85" s="30">
        <f t="shared" si="6"/>
        <v>0</v>
      </c>
      <c r="O85" s="30"/>
      <c r="P85" s="30"/>
      <c r="Q85" s="30"/>
      <c r="R85" s="30"/>
      <c r="S85" s="11"/>
      <c r="T85" s="14" t="e">
        <f t="shared" si="7"/>
        <v>#DIV/0!</v>
      </c>
    </row>
    <row r="86" spans="1:20" x14ac:dyDescent="0.25">
      <c r="A86" s="24">
        <v>83</v>
      </c>
      <c r="B86" s="32"/>
      <c r="C86" s="32"/>
      <c r="D86" s="31"/>
      <c r="E86" s="31"/>
      <c r="F86" s="31">
        <f t="shared" si="4"/>
        <v>0</v>
      </c>
      <c r="G86" s="31">
        <f t="shared" si="5"/>
        <v>0</v>
      </c>
      <c r="H86" s="31"/>
      <c r="I86" s="31"/>
      <c r="J86" s="31"/>
      <c r="K86" s="31"/>
      <c r="L86" s="31"/>
      <c r="M86" s="31"/>
      <c r="N86" s="30">
        <f t="shared" si="6"/>
        <v>0</v>
      </c>
      <c r="O86" s="30"/>
      <c r="P86" s="30"/>
      <c r="Q86" s="30"/>
      <c r="R86" s="30"/>
      <c r="S86" s="11"/>
      <c r="T86" s="14" t="e">
        <f t="shared" si="7"/>
        <v>#DIV/0!</v>
      </c>
    </row>
    <row r="87" spans="1:20" x14ac:dyDescent="0.25">
      <c r="A87" s="24">
        <v>84</v>
      </c>
      <c r="B87" s="32"/>
      <c r="C87" s="32"/>
      <c r="D87" s="31"/>
      <c r="E87" s="31"/>
      <c r="F87" s="31">
        <f t="shared" si="4"/>
        <v>0</v>
      </c>
      <c r="G87" s="31">
        <f t="shared" si="5"/>
        <v>0</v>
      </c>
      <c r="H87" s="31"/>
      <c r="I87" s="31"/>
      <c r="J87" s="31"/>
      <c r="K87" s="31"/>
      <c r="L87" s="31"/>
      <c r="M87" s="31"/>
      <c r="N87" s="30">
        <f t="shared" si="6"/>
        <v>0</v>
      </c>
      <c r="O87" s="30"/>
      <c r="P87" s="30"/>
      <c r="Q87" s="30"/>
      <c r="R87" s="30"/>
      <c r="S87" s="11"/>
      <c r="T87" s="14" t="e">
        <f t="shared" si="7"/>
        <v>#DIV/0!</v>
      </c>
    </row>
    <row r="88" spans="1:20" x14ac:dyDescent="0.25">
      <c r="A88" s="24">
        <v>85</v>
      </c>
      <c r="B88" s="32"/>
      <c r="C88" s="32"/>
      <c r="D88" s="31"/>
      <c r="E88" s="31"/>
      <c r="F88" s="31">
        <f t="shared" si="4"/>
        <v>0</v>
      </c>
      <c r="G88" s="31">
        <f t="shared" si="5"/>
        <v>0</v>
      </c>
      <c r="H88" s="31"/>
      <c r="I88" s="31"/>
      <c r="J88" s="31"/>
      <c r="K88" s="31"/>
      <c r="L88" s="31"/>
      <c r="M88" s="31"/>
      <c r="N88" s="30">
        <f t="shared" si="6"/>
        <v>0</v>
      </c>
      <c r="O88" s="30"/>
      <c r="P88" s="30"/>
      <c r="Q88" s="30"/>
      <c r="R88" s="30"/>
      <c r="S88" s="11"/>
      <c r="T88" s="14" t="e">
        <f t="shared" si="7"/>
        <v>#DIV/0!</v>
      </c>
    </row>
    <row r="89" spans="1:20" x14ac:dyDescent="0.25">
      <c r="A89" s="24">
        <v>86</v>
      </c>
      <c r="B89" s="32"/>
      <c r="C89" s="32"/>
      <c r="D89" s="31"/>
      <c r="E89" s="31"/>
      <c r="F89" s="31">
        <f t="shared" si="4"/>
        <v>0</v>
      </c>
      <c r="G89" s="31">
        <f t="shared" si="5"/>
        <v>0</v>
      </c>
      <c r="H89" s="31"/>
      <c r="I89" s="31"/>
      <c r="J89" s="31"/>
      <c r="K89" s="31"/>
      <c r="L89" s="31"/>
      <c r="M89" s="31"/>
      <c r="N89" s="30">
        <f t="shared" si="6"/>
        <v>0</v>
      </c>
      <c r="O89" s="30"/>
      <c r="P89" s="30"/>
      <c r="Q89" s="30"/>
      <c r="R89" s="30"/>
      <c r="S89" s="11"/>
      <c r="T89" s="14" t="e">
        <f t="shared" si="7"/>
        <v>#DIV/0!</v>
      </c>
    </row>
    <row r="90" spans="1:20" x14ac:dyDescent="0.25">
      <c r="A90" s="24">
        <v>87</v>
      </c>
      <c r="B90" s="32"/>
      <c r="C90" s="32"/>
      <c r="D90" s="31"/>
      <c r="E90" s="31"/>
      <c r="F90" s="31">
        <f t="shared" si="4"/>
        <v>0</v>
      </c>
      <c r="G90" s="31">
        <f t="shared" si="5"/>
        <v>0</v>
      </c>
      <c r="H90" s="31"/>
      <c r="I90" s="31"/>
      <c r="J90" s="31"/>
      <c r="K90" s="31"/>
      <c r="L90" s="31"/>
      <c r="M90" s="31"/>
      <c r="N90" s="30">
        <f t="shared" si="6"/>
        <v>0</v>
      </c>
      <c r="O90" s="30"/>
      <c r="P90" s="30"/>
      <c r="Q90" s="30"/>
      <c r="R90" s="30"/>
      <c r="S90" s="11"/>
      <c r="T90" s="14" t="e">
        <f t="shared" si="7"/>
        <v>#DIV/0!</v>
      </c>
    </row>
    <row r="91" spans="1:20" x14ac:dyDescent="0.25">
      <c r="A91" s="24">
        <v>88</v>
      </c>
      <c r="B91" s="32"/>
      <c r="C91" s="32"/>
      <c r="D91" s="31"/>
      <c r="E91" s="31"/>
      <c r="F91" s="31">
        <f t="shared" si="4"/>
        <v>0</v>
      </c>
      <c r="G91" s="31">
        <f t="shared" si="5"/>
        <v>0</v>
      </c>
      <c r="H91" s="31"/>
      <c r="I91" s="31"/>
      <c r="J91" s="31"/>
      <c r="K91" s="31"/>
      <c r="L91" s="31"/>
      <c r="M91" s="31"/>
      <c r="N91" s="30">
        <f t="shared" si="6"/>
        <v>0</v>
      </c>
      <c r="O91" s="30"/>
      <c r="P91" s="30"/>
      <c r="Q91" s="30"/>
      <c r="R91" s="30"/>
      <c r="S91" s="11"/>
      <c r="T91" s="14" t="e">
        <f t="shared" si="7"/>
        <v>#DIV/0!</v>
      </c>
    </row>
    <row r="92" spans="1:20" x14ac:dyDescent="0.25">
      <c r="A92" s="24">
        <v>89</v>
      </c>
      <c r="B92" s="32"/>
      <c r="C92" s="32"/>
      <c r="D92" s="31"/>
      <c r="E92" s="31"/>
      <c r="F92" s="31">
        <f t="shared" si="4"/>
        <v>0</v>
      </c>
      <c r="G92" s="31">
        <f t="shared" si="5"/>
        <v>0</v>
      </c>
      <c r="H92" s="31"/>
      <c r="I92" s="31"/>
      <c r="J92" s="31"/>
      <c r="K92" s="31"/>
      <c r="L92" s="31"/>
      <c r="M92" s="31"/>
      <c r="N92" s="30">
        <f t="shared" si="6"/>
        <v>0</v>
      </c>
      <c r="O92" s="30"/>
      <c r="P92" s="30"/>
      <c r="Q92" s="30"/>
      <c r="R92" s="30"/>
      <c r="S92" s="11"/>
      <c r="T92" s="14" t="e">
        <f t="shared" si="7"/>
        <v>#DIV/0!</v>
      </c>
    </row>
    <row r="93" spans="1:20" x14ac:dyDescent="0.25">
      <c r="A93" s="24">
        <v>90</v>
      </c>
      <c r="B93" s="32"/>
      <c r="C93" s="32"/>
      <c r="D93" s="31"/>
      <c r="E93" s="31"/>
      <c r="F93" s="31">
        <f t="shared" si="4"/>
        <v>0</v>
      </c>
      <c r="G93" s="31">
        <f t="shared" si="5"/>
        <v>0</v>
      </c>
      <c r="H93" s="31"/>
      <c r="I93" s="31"/>
      <c r="J93" s="31"/>
      <c r="K93" s="31"/>
      <c r="L93" s="31"/>
      <c r="M93" s="31"/>
      <c r="N93" s="30">
        <f t="shared" si="6"/>
        <v>0</v>
      </c>
      <c r="O93" s="30"/>
      <c r="P93" s="30"/>
      <c r="Q93" s="30"/>
      <c r="R93" s="30"/>
      <c r="S93" s="11"/>
      <c r="T93" s="14" t="e">
        <f t="shared" si="7"/>
        <v>#DIV/0!</v>
      </c>
    </row>
    <row r="94" spans="1:20" x14ac:dyDescent="0.25">
      <c r="A94" s="24">
        <v>91</v>
      </c>
      <c r="B94" s="32"/>
      <c r="C94" s="32"/>
      <c r="D94" s="31"/>
      <c r="E94" s="31"/>
      <c r="F94" s="31">
        <f t="shared" si="4"/>
        <v>0</v>
      </c>
      <c r="G94" s="31">
        <f t="shared" si="5"/>
        <v>0</v>
      </c>
      <c r="H94" s="31"/>
      <c r="I94" s="31"/>
      <c r="J94" s="31"/>
      <c r="K94" s="31"/>
      <c r="L94" s="31"/>
      <c r="M94" s="31"/>
      <c r="N94" s="30">
        <f t="shared" si="6"/>
        <v>0</v>
      </c>
      <c r="O94" s="30"/>
      <c r="P94" s="30"/>
      <c r="Q94" s="30"/>
      <c r="R94" s="30"/>
      <c r="S94" s="11"/>
      <c r="T94" s="14" t="e">
        <f t="shared" si="7"/>
        <v>#DIV/0!</v>
      </c>
    </row>
    <row r="95" spans="1:20" x14ac:dyDescent="0.25">
      <c r="A95" s="24">
        <v>92</v>
      </c>
      <c r="B95" s="32"/>
      <c r="C95" s="32"/>
      <c r="D95" s="31"/>
      <c r="E95" s="31"/>
      <c r="F95" s="31">
        <f t="shared" si="4"/>
        <v>0</v>
      </c>
      <c r="G95" s="31">
        <f t="shared" si="5"/>
        <v>0</v>
      </c>
      <c r="H95" s="31"/>
      <c r="I95" s="31"/>
      <c r="J95" s="31"/>
      <c r="K95" s="31"/>
      <c r="L95" s="31"/>
      <c r="M95" s="31"/>
      <c r="N95" s="30">
        <f t="shared" si="6"/>
        <v>0</v>
      </c>
      <c r="O95" s="30"/>
      <c r="P95" s="30"/>
      <c r="Q95" s="30"/>
      <c r="R95" s="30"/>
      <c r="S95" s="11"/>
      <c r="T95" s="14" t="e">
        <f t="shared" si="7"/>
        <v>#DIV/0!</v>
      </c>
    </row>
    <row r="96" spans="1:20" x14ac:dyDescent="0.25">
      <c r="A96" s="24">
        <v>93</v>
      </c>
      <c r="B96" s="32"/>
      <c r="C96" s="32"/>
      <c r="D96" s="31"/>
      <c r="E96" s="31"/>
      <c r="F96" s="31">
        <f t="shared" si="4"/>
        <v>0</v>
      </c>
      <c r="G96" s="31">
        <f t="shared" si="5"/>
        <v>0</v>
      </c>
      <c r="H96" s="31"/>
      <c r="I96" s="31"/>
      <c r="J96" s="31"/>
      <c r="K96" s="31"/>
      <c r="L96" s="31"/>
      <c r="M96" s="31"/>
      <c r="N96" s="30">
        <f t="shared" si="6"/>
        <v>0</v>
      </c>
      <c r="O96" s="30"/>
      <c r="P96" s="30"/>
      <c r="Q96" s="30"/>
      <c r="R96" s="30"/>
      <c r="S96" s="11"/>
      <c r="T96" s="14" t="e">
        <f t="shared" si="7"/>
        <v>#DIV/0!</v>
      </c>
    </row>
    <row r="97" spans="1:20" x14ac:dyDescent="0.25">
      <c r="A97" s="24">
        <v>94</v>
      </c>
      <c r="B97" s="32"/>
      <c r="C97" s="32"/>
      <c r="D97" s="31"/>
      <c r="E97" s="31"/>
      <c r="F97" s="31">
        <f t="shared" si="4"/>
        <v>0</v>
      </c>
      <c r="G97" s="31">
        <f t="shared" si="5"/>
        <v>0</v>
      </c>
      <c r="H97" s="31"/>
      <c r="I97" s="31"/>
      <c r="J97" s="31"/>
      <c r="K97" s="31"/>
      <c r="L97" s="31"/>
      <c r="M97" s="31"/>
      <c r="N97" s="30">
        <f t="shared" si="6"/>
        <v>0</v>
      </c>
      <c r="O97" s="30"/>
      <c r="P97" s="30"/>
      <c r="Q97" s="30"/>
      <c r="R97" s="30"/>
      <c r="S97" s="11"/>
      <c r="T97" s="14" t="e">
        <f t="shared" si="7"/>
        <v>#DIV/0!</v>
      </c>
    </row>
    <row r="98" spans="1:20" x14ac:dyDescent="0.25">
      <c r="A98" s="24">
        <v>95</v>
      </c>
      <c r="B98" s="32"/>
      <c r="C98" s="32"/>
      <c r="D98" s="31"/>
      <c r="E98" s="31"/>
      <c r="F98" s="31">
        <f t="shared" si="4"/>
        <v>0</v>
      </c>
      <c r="G98" s="31">
        <f t="shared" si="5"/>
        <v>0</v>
      </c>
      <c r="H98" s="31"/>
      <c r="I98" s="31"/>
      <c r="J98" s="31"/>
      <c r="K98" s="31"/>
      <c r="L98" s="31"/>
      <c r="M98" s="31"/>
      <c r="N98" s="30">
        <f t="shared" si="6"/>
        <v>0</v>
      </c>
      <c r="O98" s="30"/>
      <c r="P98" s="30"/>
      <c r="Q98" s="30"/>
      <c r="R98" s="30"/>
      <c r="S98" s="11"/>
      <c r="T98" s="14" t="e">
        <f t="shared" si="7"/>
        <v>#DIV/0!</v>
      </c>
    </row>
    <row r="99" spans="1:20" x14ac:dyDescent="0.25">
      <c r="A99" s="24">
        <v>96</v>
      </c>
      <c r="B99" s="32"/>
      <c r="C99" s="32"/>
      <c r="D99" s="31"/>
      <c r="E99" s="31"/>
      <c r="F99" s="31">
        <f t="shared" si="4"/>
        <v>0</v>
      </c>
      <c r="G99" s="31">
        <f t="shared" si="5"/>
        <v>0</v>
      </c>
      <c r="H99" s="31"/>
      <c r="I99" s="31"/>
      <c r="J99" s="31"/>
      <c r="K99" s="31"/>
      <c r="L99" s="31"/>
      <c r="M99" s="31"/>
      <c r="N99" s="30">
        <f t="shared" si="6"/>
        <v>0</v>
      </c>
      <c r="O99" s="30"/>
      <c r="P99" s="30"/>
      <c r="Q99" s="30"/>
      <c r="R99" s="30"/>
      <c r="S99" s="11"/>
      <c r="T99" s="14" t="e">
        <f t="shared" si="7"/>
        <v>#DIV/0!</v>
      </c>
    </row>
    <row r="100" spans="1:20" x14ac:dyDescent="0.25">
      <c r="A100" s="24">
        <v>97</v>
      </c>
      <c r="B100" s="32"/>
      <c r="C100" s="32"/>
      <c r="D100" s="31"/>
      <c r="E100" s="31"/>
      <c r="F100" s="31">
        <f t="shared" si="4"/>
        <v>0</v>
      </c>
      <c r="G100" s="31">
        <f t="shared" si="5"/>
        <v>0</v>
      </c>
      <c r="H100" s="31"/>
      <c r="I100" s="31"/>
      <c r="J100" s="31"/>
      <c r="K100" s="31"/>
      <c r="L100" s="31"/>
      <c r="M100" s="31"/>
      <c r="N100" s="30">
        <f t="shared" si="6"/>
        <v>0</v>
      </c>
      <c r="O100" s="30"/>
      <c r="P100" s="30"/>
      <c r="Q100" s="30"/>
      <c r="R100" s="30"/>
      <c r="S100" s="11"/>
      <c r="T100" s="14" t="e">
        <f t="shared" si="7"/>
        <v>#DIV/0!</v>
      </c>
    </row>
    <row r="101" spans="1:20" x14ac:dyDescent="0.25">
      <c r="A101" s="24">
        <v>98</v>
      </c>
      <c r="B101" s="32"/>
      <c r="C101" s="32"/>
      <c r="D101" s="31"/>
      <c r="E101" s="31"/>
      <c r="F101" s="31">
        <f t="shared" si="4"/>
        <v>0</v>
      </c>
      <c r="G101" s="31">
        <f t="shared" si="5"/>
        <v>0</v>
      </c>
      <c r="H101" s="31"/>
      <c r="I101" s="31"/>
      <c r="J101" s="31"/>
      <c r="K101" s="31"/>
      <c r="L101" s="31"/>
      <c r="M101" s="31"/>
      <c r="N101" s="30">
        <f t="shared" si="6"/>
        <v>0</v>
      </c>
      <c r="O101" s="30"/>
      <c r="P101" s="30"/>
      <c r="Q101" s="30"/>
      <c r="R101" s="30"/>
      <c r="S101" s="11"/>
      <c r="T101" s="14" t="e">
        <f t="shared" si="7"/>
        <v>#DIV/0!</v>
      </c>
    </row>
    <row r="102" spans="1:20" x14ac:dyDescent="0.25">
      <c r="A102" s="24">
        <v>99</v>
      </c>
      <c r="B102" s="32"/>
      <c r="C102" s="32"/>
      <c r="D102" s="31"/>
      <c r="E102" s="31"/>
      <c r="F102" s="31">
        <f t="shared" si="4"/>
        <v>0</v>
      </c>
      <c r="G102" s="31">
        <f t="shared" si="5"/>
        <v>0</v>
      </c>
      <c r="H102" s="31"/>
      <c r="I102" s="31"/>
      <c r="J102" s="31"/>
      <c r="K102" s="31"/>
      <c r="L102" s="31"/>
      <c r="M102" s="31"/>
      <c r="N102" s="30">
        <f t="shared" si="6"/>
        <v>0</v>
      </c>
      <c r="O102" s="30"/>
      <c r="P102" s="30"/>
      <c r="Q102" s="30"/>
      <c r="R102" s="30"/>
      <c r="S102" s="11"/>
      <c r="T102" s="14" t="e">
        <f t="shared" si="7"/>
        <v>#DIV/0!</v>
      </c>
    </row>
    <row r="103" spans="1:20" x14ac:dyDescent="0.25">
      <c r="A103" s="24">
        <v>100</v>
      </c>
      <c r="B103" s="32"/>
      <c r="C103" s="32"/>
      <c r="D103" s="31"/>
      <c r="E103" s="31"/>
      <c r="F103" s="31">
        <f t="shared" si="4"/>
        <v>0</v>
      </c>
      <c r="G103" s="31">
        <f t="shared" si="5"/>
        <v>0</v>
      </c>
      <c r="H103" s="31"/>
      <c r="I103" s="31"/>
      <c r="J103" s="31"/>
      <c r="K103" s="31"/>
      <c r="L103" s="31"/>
      <c r="M103" s="31"/>
      <c r="N103" s="30">
        <f t="shared" si="6"/>
        <v>0</v>
      </c>
      <c r="O103" s="30"/>
      <c r="P103" s="30"/>
      <c r="Q103" s="30"/>
      <c r="R103" s="30"/>
      <c r="S103" s="11"/>
      <c r="T103" s="14" t="e">
        <f t="shared" si="7"/>
        <v>#DIV/0!</v>
      </c>
    </row>
  </sheetData>
  <autoFilter ref="A15:T50" xr:uid="{00000000-0009-0000-0000-000000000000}">
    <filterColumn colId="7" showButton="0"/>
    <sortState xmlns:xlrd2="http://schemas.microsoft.com/office/spreadsheetml/2017/richdata2" ref="A20:T50">
      <sortCondition descending="1" ref="F15:F50"/>
    </sortState>
  </autoFilter>
  <mergeCells count="22">
    <mergeCell ref="A52:T52"/>
    <mergeCell ref="S15:S17"/>
    <mergeCell ref="T15:T17"/>
    <mergeCell ref="O6:Q6"/>
    <mergeCell ref="O7:Q7"/>
    <mergeCell ref="A15:A17"/>
    <mergeCell ref="B15:B17"/>
    <mergeCell ref="C15:C17"/>
    <mergeCell ref="D15:D17"/>
    <mergeCell ref="E15:E17"/>
    <mergeCell ref="F15:F17"/>
    <mergeCell ref="G15:G17"/>
    <mergeCell ref="H15:I15"/>
    <mergeCell ref="N15:N17"/>
    <mergeCell ref="O15:O17"/>
    <mergeCell ref="R15:R17"/>
    <mergeCell ref="A13:Q13"/>
    <mergeCell ref="P15:P17"/>
    <mergeCell ref="A1:Q1"/>
    <mergeCell ref="D3:H3"/>
    <mergeCell ref="F5:I5"/>
    <mergeCell ref="Q15:Q17"/>
  </mergeCells>
  <phoneticPr fontId="12" type="noConversion"/>
  <conditionalFormatting sqref="G15">
    <cfRule type="cellIs" dxfId="62" priority="88" stopIfTrue="1" operator="equal">
      <formula>"Ф.И.О"</formula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:H20 H23:H24 H27 H32:H34 H29:H30 H36:H38 J29:J30 H53:H103 J53:J103 H40 H42:H43 J42 H46:H51 J46:J51">
    <cfRule type="cellIs" dxfId="61" priority="66" operator="lessThan">
      <formula>40</formula>
    </cfRule>
  </conditionalFormatting>
  <conditionalFormatting sqref="I17:I20 I23:I24 I27 I32:I34 I29:I30 I36:I38 I53:I103 I40 I42:I43 I46:I51">
    <cfRule type="cellIs" dxfId="60" priority="65" operator="lessThan">
      <formula>36</formula>
    </cfRule>
  </conditionalFormatting>
  <conditionalFormatting sqref="J17:J20 J23:J24 J27 J32:J34 J36:J38 J40 J43">
    <cfRule type="cellIs" dxfId="59" priority="64" operator="lessThan">
      <formula>40</formula>
    </cfRule>
  </conditionalFormatting>
  <conditionalFormatting sqref="K17:K20 K23:K24 K27 K32:K34 K36:K38 K29:L30 K53:L103 K40 K43 K42:L42 K46:L51">
    <cfRule type="cellIs" dxfId="58" priority="63" operator="lessThan">
      <formula>33</formula>
    </cfRule>
  </conditionalFormatting>
  <conditionalFormatting sqref="L17:L20 L23:L24 L27 L32:L34 L36:L38 L40 L43">
    <cfRule type="cellIs" dxfId="57" priority="62" operator="lessThan">
      <formula>33</formula>
    </cfRule>
  </conditionalFormatting>
  <conditionalFormatting sqref="M17:M20 M23:M24 M27 M32:M34 M29:M30 M36:M38 M53:M103 M40 M42:M43 M46:M51">
    <cfRule type="cellIs" dxfId="56" priority="61" operator="lessThan">
      <formula>41</formula>
    </cfRule>
  </conditionalFormatting>
  <conditionalFormatting sqref="I21">
    <cfRule type="cellIs" dxfId="55" priority="59" operator="lessThan">
      <formula>36</formula>
    </cfRule>
  </conditionalFormatting>
  <conditionalFormatting sqref="J21">
    <cfRule type="cellIs" dxfId="54" priority="58" operator="lessThan">
      <formula>42</formula>
    </cfRule>
  </conditionalFormatting>
  <conditionalFormatting sqref="K21">
    <cfRule type="cellIs" dxfId="53" priority="57" operator="lessThan">
      <formula>36</formula>
    </cfRule>
  </conditionalFormatting>
  <conditionalFormatting sqref="L21">
    <cfRule type="cellIs" dxfId="52" priority="56" operator="lessThan">
      <formula>36</formula>
    </cfRule>
  </conditionalFormatting>
  <conditionalFormatting sqref="M21">
    <cfRule type="cellIs" dxfId="51" priority="55" operator="lessThan">
      <formula>44</formula>
    </cfRule>
  </conditionalFormatting>
  <conditionalFormatting sqref="H22 J22">
    <cfRule type="cellIs" dxfId="50" priority="54" operator="lessThan">
      <formula>42</formula>
    </cfRule>
  </conditionalFormatting>
  <conditionalFormatting sqref="I22 K22:L22">
    <cfRule type="cellIs" dxfId="49" priority="53" operator="lessThan">
      <formula>36</formula>
    </cfRule>
  </conditionalFormatting>
  <conditionalFormatting sqref="M22">
    <cfRule type="cellIs" dxfId="48" priority="52" operator="lessThan">
      <formula>44</formula>
    </cfRule>
  </conditionalFormatting>
  <conditionalFormatting sqref="H21">
    <cfRule type="cellIs" dxfId="47" priority="50" operator="lessThan">
      <formula>36</formula>
    </cfRule>
  </conditionalFormatting>
  <conditionalFormatting sqref="H25">
    <cfRule type="cellIs" dxfId="46" priority="49" operator="lessThan">
      <formula>40</formula>
    </cfRule>
  </conditionalFormatting>
  <conditionalFormatting sqref="I25">
    <cfRule type="cellIs" dxfId="45" priority="48" operator="lessThan">
      <formula>36</formula>
    </cfRule>
  </conditionalFormatting>
  <conditionalFormatting sqref="J25">
    <cfRule type="cellIs" dxfId="44" priority="47" operator="lessThan">
      <formula>40</formula>
    </cfRule>
  </conditionalFormatting>
  <conditionalFormatting sqref="K25">
    <cfRule type="cellIs" dxfId="43" priority="46" operator="lessThan">
      <formula>33</formula>
    </cfRule>
  </conditionalFormatting>
  <conditionalFormatting sqref="L25">
    <cfRule type="cellIs" dxfId="42" priority="45" operator="lessThan">
      <formula>33</formula>
    </cfRule>
  </conditionalFormatting>
  <conditionalFormatting sqref="H26 J26">
    <cfRule type="cellIs" dxfId="41" priority="43" operator="lessThan">
      <formula>42</formula>
    </cfRule>
  </conditionalFormatting>
  <conditionalFormatting sqref="I26 K26:L26">
    <cfRule type="cellIs" dxfId="40" priority="42" operator="lessThan">
      <formula>36</formula>
    </cfRule>
  </conditionalFormatting>
  <conditionalFormatting sqref="M26">
    <cfRule type="cellIs" dxfId="39" priority="41" operator="lessThan">
      <formula>44</formula>
    </cfRule>
  </conditionalFormatting>
  <conditionalFormatting sqref="M25">
    <cfRule type="cellIs" dxfId="38" priority="40" operator="lessThan">
      <formula>41</formula>
    </cfRule>
  </conditionalFormatting>
  <conditionalFormatting sqref="H28">
    <cfRule type="cellIs" dxfId="37" priority="39" operator="lessThan">
      <formula>40</formula>
    </cfRule>
  </conditionalFormatting>
  <conditionalFormatting sqref="I28">
    <cfRule type="cellIs" dxfId="36" priority="38" operator="lessThan">
      <formula>36</formula>
    </cfRule>
  </conditionalFormatting>
  <conditionalFormatting sqref="J28">
    <cfRule type="cellIs" dxfId="35" priority="37" operator="lessThan">
      <formula>40</formula>
    </cfRule>
  </conditionalFormatting>
  <conditionalFormatting sqref="K28">
    <cfRule type="cellIs" dxfId="34" priority="36" operator="lessThan">
      <formula>33</formula>
    </cfRule>
  </conditionalFormatting>
  <conditionalFormatting sqref="L28">
    <cfRule type="cellIs" dxfId="33" priority="35" operator="lessThan">
      <formula>33</formula>
    </cfRule>
  </conditionalFormatting>
  <conditionalFormatting sqref="M28">
    <cfRule type="cellIs" dxfId="32" priority="34" operator="lessThan">
      <formula>41</formula>
    </cfRule>
  </conditionalFormatting>
  <conditionalFormatting sqref="H31 J31">
    <cfRule type="cellIs" dxfId="31" priority="33" operator="lessThan">
      <formula>42</formula>
    </cfRule>
  </conditionalFormatting>
  <conditionalFormatting sqref="I31 K31:L31">
    <cfRule type="cellIs" dxfId="30" priority="32" operator="lessThan">
      <formula>36</formula>
    </cfRule>
  </conditionalFormatting>
  <conditionalFormatting sqref="M31">
    <cfRule type="cellIs" dxfId="29" priority="31" operator="lessThan">
      <formula>44</formula>
    </cfRule>
  </conditionalFormatting>
  <conditionalFormatting sqref="H35">
    <cfRule type="cellIs" dxfId="28" priority="30" operator="lessThan">
      <formula>33</formula>
    </cfRule>
  </conditionalFormatting>
  <conditionalFormatting sqref="I35">
    <cfRule type="cellIs" dxfId="27" priority="29" operator="lessThan">
      <formula>33</formula>
    </cfRule>
  </conditionalFormatting>
  <conditionalFormatting sqref="J35">
    <cfRule type="cellIs" dxfId="26" priority="28" operator="lessThan">
      <formula>42</formula>
    </cfRule>
  </conditionalFormatting>
  <conditionalFormatting sqref="L35">
    <cfRule type="cellIs" dxfId="25" priority="26" operator="lessThan">
      <formula>35</formula>
    </cfRule>
  </conditionalFormatting>
  <conditionalFormatting sqref="M35">
    <cfRule type="cellIs" dxfId="24" priority="25" operator="lessThan">
      <formula>36</formula>
    </cfRule>
  </conditionalFormatting>
  <conditionalFormatting sqref="K35">
    <cfRule type="cellIs" dxfId="23" priority="24" operator="lessThan">
      <formula>33</formula>
    </cfRule>
  </conditionalFormatting>
  <conditionalFormatting sqref="B13:G14">
    <cfRule type="cellIs" dxfId="22" priority="307" stopIfTrue="1" operator="equal">
      <formula>"Ф.И.О"</formula>
    </cfRule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ellIs" dxfId="21" priority="309" stopIfTrue="1" operator="equal">
      <formula>"Ф.И.О"</formula>
    </cfRule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9">
    <cfRule type="cellIs" dxfId="20" priority="23" operator="lessThan">
      <formula>40</formula>
    </cfRule>
  </conditionalFormatting>
  <conditionalFormatting sqref="J39">
    <cfRule type="cellIs" dxfId="19" priority="22" operator="lessThan">
      <formula>36</formula>
    </cfRule>
  </conditionalFormatting>
  <conditionalFormatting sqref="K39">
    <cfRule type="cellIs" dxfId="18" priority="21" operator="lessThan">
      <formula>40</formula>
    </cfRule>
  </conditionalFormatting>
  <conditionalFormatting sqref="L39">
    <cfRule type="cellIs" dxfId="17" priority="20" operator="lessThan">
      <formula>33</formula>
    </cfRule>
  </conditionalFormatting>
  <conditionalFormatting sqref="M39">
    <cfRule type="cellIs" dxfId="16" priority="19" operator="lessThan">
      <formula>33</formula>
    </cfRule>
  </conditionalFormatting>
  <conditionalFormatting sqref="H39">
    <cfRule type="cellIs" dxfId="15" priority="17" operator="lessThan">
      <formula>40</formula>
    </cfRule>
  </conditionalFormatting>
  <conditionalFormatting sqref="I39">
    <cfRule type="cellIs" dxfId="14" priority="16" operator="lessThan">
      <formula>36</formula>
    </cfRule>
  </conditionalFormatting>
  <conditionalFormatting sqref="J39">
    <cfRule type="cellIs" dxfId="13" priority="15" operator="lessThan">
      <formula>40</formula>
    </cfRule>
  </conditionalFormatting>
  <conditionalFormatting sqref="K39">
    <cfRule type="cellIs" dxfId="12" priority="14" operator="lessThan">
      <formula>33</formula>
    </cfRule>
  </conditionalFormatting>
  <conditionalFormatting sqref="L39">
    <cfRule type="cellIs" dxfId="11" priority="13" operator="lessThan">
      <formula>33</formula>
    </cfRule>
  </conditionalFormatting>
  <conditionalFormatting sqref="M39">
    <cfRule type="cellIs" dxfId="10" priority="12" operator="lessThan">
      <formula>41</formula>
    </cfRule>
  </conditionalFormatting>
  <conditionalFormatting sqref="K41:K42 I41:I42">
    <cfRule type="cellIs" dxfId="9" priority="11" operator="lessThan">
      <formula>42</formula>
    </cfRule>
  </conditionalFormatting>
  <conditionalFormatting sqref="I41:M42">
    <cfRule type="cellIs" dxfId="8" priority="10" operator="lessThan">
      <formula>36</formula>
    </cfRule>
  </conditionalFormatting>
  <conditionalFormatting sqref="J41:J42 H41:H42">
    <cfRule type="cellIs" dxfId="7" priority="8" operator="lessThan">
      <formula>42</formula>
    </cfRule>
  </conditionalFormatting>
  <conditionalFormatting sqref="M41:M42">
    <cfRule type="cellIs" dxfId="6" priority="7" operator="lessThan">
      <formula>44</formula>
    </cfRule>
  </conditionalFormatting>
  <conditionalFormatting sqref="H44 J44">
    <cfRule type="cellIs" dxfId="5" priority="6" operator="lessThan">
      <formula>42</formula>
    </cfRule>
  </conditionalFormatting>
  <conditionalFormatting sqref="I44 K44:L44">
    <cfRule type="cellIs" dxfId="4" priority="5" operator="lessThan">
      <formula>36</formula>
    </cfRule>
  </conditionalFormatting>
  <conditionalFormatting sqref="M44">
    <cfRule type="cellIs" dxfId="3" priority="4" operator="lessThan">
      <formula>44</formula>
    </cfRule>
  </conditionalFormatting>
  <conditionalFormatting sqref="J45 H45">
    <cfRule type="cellIs" dxfId="2" priority="3" operator="lessThan">
      <formula>42</formula>
    </cfRule>
  </conditionalFormatting>
  <conditionalFormatting sqref="K45:L45 I45">
    <cfRule type="cellIs" dxfId="1" priority="2" operator="lessThan">
      <formula>36</formula>
    </cfRule>
  </conditionalFormatting>
  <conditionalFormatting sqref="M45">
    <cfRule type="cellIs" dxfId="0" priority="1" operator="lessThan">
      <formula>44</formula>
    </cfRule>
  </conditionalFormatting>
  <pageMargins left="0" right="0" top="0.39370078740157483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ПИ_ДОГОВОР_ОЧН</vt:lpstr>
      <vt:lpstr>ПИ_ДОГОВОР_ОЧН!Область_печати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2022-07-26T21:32:06Z</dcterms:modified>
</cp:coreProperties>
</file>