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9040" windowHeight="15930"/>
  </bookViews>
  <sheets>
    <sheet name="ЭКОНОМИКА" sheetId="2" r:id="rId1"/>
  </sheets>
  <definedNames>
    <definedName name="_xlnm._FilterDatabase" localSheetId="0" hidden="1">ЭКОНОМИКА!$A$5:$R$8</definedName>
    <definedName name="_xlnm.Print_Area" localSheetId="0">ЭКОНОМИКА!$A$1:$P$8</definedName>
  </definedNames>
  <calcPr calcId="145621"/>
</workbook>
</file>

<file path=xl/calcChain.xml><?xml version="1.0" encoding="utf-8"?>
<calcChain xmlns="http://schemas.openxmlformats.org/spreadsheetml/2006/main">
  <c r="M7" i="2" l="1"/>
  <c r="H7" i="2"/>
  <c r="M8" i="2"/>
  <c r="H8" i="2"/>
  <c r="G7" i="2" l="1"/>
  <c r="G8" i="2"/>
</calcChain>
</file>

<file path=xl/comments1.xml><?xml version="1.0" encoding="utf-8"?>
<comments xmlns="http://schemas.openxmlformats.org/spreadsheetml/2006/main">
  <authors>
    <author>З.И.</author>
  </authors>
  <commentList>
    <comment ref="N8" authorId="0">
      <text>
        <r>
          <rPr>
            <b/>
            <sz val="9"/>
            <color indexed="81"/>
            <rFont val="Tahoma"/>
            <family val="2"/>
            <charset val="204"/>
          </rPr>
          <t>З.И.:</t>
        </r>
        <r>
          <rPr>
            <sz val="9"/>
            <color indexed="81"/>
            <rFont val="Tahoma"/>
            <family val="2"/>
            <charset val="204"/>
          </rPr>
          <t xml:space="preserve">
диплом с отличием</t>
        </r>
      </text>
    </comment>
  </commentList>
</comments>
</file>

<file path=xl/sharedStrings.xml><?xml version="1.0" encoding="utf-8"?>
<sst xmlns="http://schemas.openxmlformats.org/spreadsheetml/2006/main" count="31" uniqueCount="29">
  <si>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</si>
  <si>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</si>
  <si>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</si>
  <si>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</si>
  <si>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</si>
  <si>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</si>
  <si>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</si>
  <si>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МАТ</t>
  </si>
  <si>
    <t>Дата подачи заявления</t>
  </si>
  <si>
    <t>ОБЩ</t>
  </si>
  <si>
    <t>ИСТ</t>
  </si>
  <si>
    <t>Сумма конкурсных баллов</t>
  </si>
  <si>
    <t>Согласие/ Оригинал</t>
  </si>
  <si>
    <t>Сумма ЕГЭ</t>
  </si>
  <si>
    <t xml:space="preserve"> СНИЛС / УНИКАЛЬНЫЙ КОД</t>
  </si>
  <si>
    <t>Преимущественное право</t>
  </si>
  <si>
    <t>нет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</si>
  <si>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(20 мест)</t>
    </r>
  </si>
  <si>
    <t>очно-заочная  форма</t>
  </si>
  <si>
    <t>198-486-185 47</t>
  </si>
  <si>
    <t>055-2021</t>
  </si>
  <si>
    <t>Сумма ИД
(доп. балл+ соч)</t>
  </si>
  <si>
    <t>151-398-563 80</t>
  </si>
  <si>
    <t>186-2021</t>
  </si>
  <si>
    <t>С/О</t>
  </si>
  <si>
    <t>C</t>
  </si>
  <si>
    <t>Приказ о зачислении</t>
  </si>
  <si>
    <t>232 ЛСС 
от 28.08.2021</t>
  </si>
  <si>
    <t>КОНКУРСНЫЙ СПИСОК НА НАПРАВЛЕНИЕ "ЭКОНОМИКА"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</si>
</sst>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4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Alignment="1"/>
    <xf numFmtId="0" fontId="11" fillId="0" borderId="0" xfId="0" applyFont="1" applyAlignment="1"/>
    <xf numFmtId="0" fontId="4" fillId="0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Alignment="1"/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"/>
  <sheetViews>
    <sheetView tabSelected="1" zoomScaleNormal="100" zoomScaleSheetLayoutView="100" workbookViewId="0">
      <selection activeCell="O15" sqref="O15"/>
    </sheetView>
  </sheetViews>
  <sheetFormatPr defaultRowHeight="15" x14ac:dyDescent="0.25"/>
  <cols>
    <col min="1" max="1" width="5.140625" style="4" customWidth="1"/>
    <col min="2" max="2" width="24.42578125" style="10" customWidth="1"/>
    <col min="3" max="3" width="11.42578125" style="10" customWidth="1"/>
    <col min="4" max="4" width="10.5703125" style="10" customWidth="1"/>
    <col min="5" max="5" width="14.140625" style="10" customWidth="1"/>
    <col min="6" max="6" width="12.28515625" style="10" customWidth="1"/>
    <col min="7" max="7" width="13.7109375" style="10" customWidth="1"/>
    <col min="8" max="8" width="10.5703125" style="10" customWidth="1"/>
    <col min="9" max="10" width="6.42578125" style="2" customWidth="1"/>
    <col min="11" max="12" width="6.7109375" style="2" customWidth="1"/>
    <col min="13" max="13" width="11.85546875" style="2" customWidth="1"/>
    <col min="14" max="14" width="6.7109375" style="3" customWidth="1"/>
    <col min="15" max="15" width="12.28515625" style="11" customWidth="1"/>
    <col min="16" max="16" width="12.5703125" style="2" customWidth="1"/>
    <col min="17" max="17" width="12.140625" style="12" customWidth="1"/>
    <col min="18" max="18" width="12.28515625" style="13" customWidth="1"/>
    <col min="19" max="19" width="17.85546875" style="16" customWidth="1"/>
    <col min="20" max="20" width="9.140625" style="16" customWidth="1"/>
    <col min="21" max="21" width="2.42578125" style="16" customWidth="1"/>
    <col min="22" max="22" width="16.28515625" style="20" customWidth="1"/>
    <col min="23" max="24" width="9.140625" style="21" customWidth="1"/>
    <col min="25" max="28" width="9.140625" style="16" customWidth="1"/>
  </cols>
  <sheetData>
    <row r="1" spans="1:28" s="9" customFormat="1" ht="24" customHeight="1" x14ac:dyDescent="0.25">
      <c r="A1" s="53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2"/>
      <c r="R1" s="13"/>
      <c r="S1" s="15"/>
      <c r="T1" s="15"/>
      <c r="U1" s="15"/>
      <c r="V1" s="18"/>
      <c r="W1" s="19"/>
      <c r="X1" s="19"/>
      <c r="Y1" s="15"/>
      <c r="Z1" s="15"/>
      <c r="AA1" s="15"/>
      <c r="AB1" s="15"/>
    </row>
    <row r="2" spans="1:28" ht="27" customHeight="1" x14ac:dyDescent="0.3">
      <c r="A2" s="24"/>
      <c r="B2" s="38" t="s">
        <v>18</v>
      </c>
      <c r="C2" s="37"/>
      <c r="D2" s="37"/>
      <c r="E2" s="49">
        <v>44436</v>
      </c>
      <c r="F2" s="37"/>
      <c r="G2" s="37"/>
      <c r="H2" s="37"/>
      <c r="I2" s="37"/>
      <c r="J2" s="37"/>
      <c r="K2" s="37"/>
      <c r="L2" s="1"/>
      <c r="M2" s="1"/>
    </row>
    <row r="3" spans="1:28" ht="14.25" customHeight="1" x14ac:dyDescent="0.25"/>
    <row r="4" spans="1:28" ht="27" customHeight="1" thickBot="1" x14ac:dyDescent="0.3">
      <c r="A4" s="61" t="s">
        <v>17</v>
      </c>
      <c r="B4" s="61"/>
      <c r="C4" s="61"/>
      <c r="D4" s="61"/>
      <c r="E4" s="61"/>
      <c r="F4" s="61"/>
      <c r="G4" s="61"/>
      <c r="H4" s="61"/>
      <c r="I4" s="61"/>
      <c r="J4" s="62"/>
      <c r="K4" s="62"/>
      <c r="L4" s="61"/>
      <c r="M4" s="61"/>
      <c r="N4" s="61"/>
      <c r="O4" s="61"/>
      <c r="P4" s="61"/>
      <c r="Q4" s="61"/>
      <c r="R4" s="61"/>
    </row>
    <row r="5" spans="1:28" ht="33" customHeight="1" x14ac:dyDescent="0.25">
      <c r="A5" s="55" t="s">
        <v>0</v>
      </c>
      <c r="B5" s="55" t="s">
        <v>14</v>
      </c>
      <c r="C5" s="57" t="s">
        <v>5</v>
      </c>
      <c r="D5" s="52" t="s">
        <v>12</v>
      </c>
      <c r="E5" s="52" t="s">
        <v>26</v>
      </c>
      <c r="F5" s="52" t="s">
        <v>15</v>
      </c>
      <c r="G5" s="55" t="s">
        <v>11</v>
      </c>
      <c r="H5" s="58" t="s">
        <v>13</v>
      </c>
      <c r="I5" s="26" t="s">
        <v>7</v>
      </c>
      <c r="J5" s="31" t="s">
        <v>9</v>
      </c>
      <c r="K5" s="32" t="s">
        <v>10</v>
      </c>
      <c r="L5" s="29" t="s">
        <v>1</v>
      </c>
      <c r="M5" s="60" t="s">
        <v>21</v>
      </c>
      <c r="N5" s="50" t="s">
        <v>2</v>
      </c>
      <c r="O5" s="50" t="s">
        <v>3</v>
      </c>
      <c r="P5" s="50" t="s">
        <v>4</v>
      </c>
      <c r="Q5" s="50" t="s">
        <v>8</v>
      </c>
      <c r="R5" s="63" t="s">
        <v>6</v>
      </c>
    </row>
    <row r="6" spans="1:28" s="7" customFormat="1" ht="18" customHeight="1" x14ac:dyDescent="0.25">
      <c r="A6" s="56"/>
      <c r="B6" s="56"/>
      <c r="C6" s="57"/>
      <c r="D6" s="52"/>
      <c r="E6" s="52"/>
      <c r="F6" s="52"/>
      <c r="G6" s="56"/>
      <c r="H6" s="59"/>
      <c r="I6" s="27">
        <v>33</v>
      </c>
      <c r="J6" s="33">
        <v>42</v>
      </c>
      <c r="K6" s="34">
        <v>32</v>
      </c>
      <c r="L6" s="30">
        <v>41</v>
      </c>
      <c r="M6" s="60"/>
      <c r="N6" s="51"/>
      <c r="O6" s="51"/>
      <c r="P6" s="51"/>
      <c r="Q6" s="51"/>
      <c r="R6" s="64"/>
      <c r="S6" s="17"/>
      <c r="T6" s="17"/>
      <c r="U6" s="17"/>
      <c r="V6" s="22"/>
      <c r="W6" s="23"/>
      <c r="X6" s="23"/>
      <c r="Y6" s="17"/>
      <c r="Z6" s="17"/>
      <c r="AA6" s="17"/>
      <c r="AB6" s="17"/>
    </row>
    <row r="7" spans="1:28" s="47" customFormat="1" ht="30" x14ac:dyDescent="0.25">
      <c r="A7" s="6">
        <v>1</v>
      </c>
      <c r="B7" s="6" t="s">
        <v>19</v>
      </c>
      <c r="C7" s="6" t="s">
        <v>20</v>
      </c>
      <c r="D7" s="6" t="s">
        <v>24</v>
      </c>
      <c r="E7" s="42" t="s">
        <v>27</v>
      </c>
      <c r="F7" s="6" t="s">
        <v>16</v>
      </c>
      <c r="G7" s="6">
        <f t="shared" ref="G7:G8" si="0">SUM(H7,M7)</f>
        <v>157</v>
      </c>
      <c r="H7" s="43">
        <f>SUM(I7:J7,L7)</f>
        <v>152</v>
      </c>
      <c r="I7" s="28">
        <v>33</v>
      </c>
      <c r="J7" s="35">
        <v>54</v>
      </c>
      <c r="K7" s="36"/>
      <c r="L7" s="44">
        <v>65</v>
      </c>
      <c r="M7" s="41">
        <f t="shared" ref="M7:M8" si="1">SUM(N7:O7)</f>
        <v>5</v>
      </c>
      <c r="N7" s="6"/>
      <c r="O7" s="6">
        <v>5</v>
      </c>
      <c r="P7" s="6"/>
      <c r="Q7" s="45">
        <v>44383</v>
      </c>
      <c r="R7" s="46"/>
      <c r="S7" s="17"/>
      <c r="T7" s="17"/>
      <c r="U7" s="17"/>
      <c r="V7" s="22"/>
      <c r="W7" s="23"/>
      <c r="X7" s="23"/>
      <c r="Y7" s="17"/>
      <c r="Z7" s="17"/>
      <c r="AA7" s="17"/>
      <c r="AB7" s="17"/>
    </row>
    <row r="8" spans="1:28" ht="30" x14ac:dyDescent="0.25">
      <c r="A8" s="6">
        <v>2</v>
      </c>
      <c r="B8" s="8" t="s">
        <v>22</v>
      </c>
      <c r="C8" s="8" t="s">
        <v>23</v>
      </c>
      <c r="D8" s="8" t="s">
        <v>25</v>
      </c>
      <c r="E8" s="48" t="s">
        <v>27</v>
      </c>
      <c r="F8" s="8" t="s">
        <v>16</v>
      </c>
      <c r="G8" s="6">
        <f t="shared" si="0"/>
        <v>154</v>
      </c>
      <c r="H8" s="40">
        <f t="shared" ref="H8" si="2">SUM(I8:J8,L8)</f>
        <v>150</v>
      </c>
      <c r="I8" s="28">
        <v>42</v>
      </c>
      <c r="J8" s="35">
        <v>65</v>
      </c>
      <c r="K8" s="36"/>
      <c r="L8" s="39">
        <v>43</v>
      </c>
      <c r="M8" s="41">
        <f t="shared" si="1"/>
        <v>4</v>
      </c>
      <c r="N8" s="6">
        <v>4</v>
      </c>
      <c r="O8" s="6"/>
      <c r="P8" s="5">
        <v>1</v>
      </c>
      <c r="Q8" s="25">
        <v>44410</v>
      </c>
      <c r="R8" s="14"/>
    </row>
  </sheetData>
  <mergeCells count="16">
    <mergeCell ref="F5:F6"/>
    <mergeCell ref="Q5:Q6"/>
    <mergeCell ref="E5:E6"/>
    <mergeCell ref="A1:P1"/>
    <mergeCell ref="G5:G6"/>
    <mergeCell ref="B5:B6"/>
    <mergeCell ref="C5:C6"/>
    <mergeCell ref="H5:H6"/>
    <mergeCell ref="O5:O6"/>
    <mergeCell ref="M5:M6"/>
    <mergeCell ref="A5:A6"/>
    <mergeCell ref="P5:P6"/>
    <mergeCell ref="N5:N6"/>
    <mergeCell ref="D5:D6"/>
    <mergeCell ref="A4:R4"/>
    <mergeCell ref="R5:R6"/>
  </mergeCells>
  <conditionalFormatting sqref="H5">
    <cfRule type="cellIs" dxfId="4" priority="98" stopIfTrue="1" operator="equal">
      <formula>"Ф.И.О"</formula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ellIs" dxfId="3" priority="100" stopIfTrue="1" operator="equal">
      <formula>"Ф.И.О"</formula>
    </cfRule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:K8">
    <cfRule type="cellIs" dxfId="2" priority="11" stopIfTrue="1" operator="lessThan">
      <formula>$K$6</formula>
    </cfRule>
  </conditionalFormatting>
  <conditionalFormatting sqref="L7:L8">
    <cfRule type="cellIs" dxfId="1" priority="10" stopIfTrue="1" operator="lessThan">
      <formula>$L$6</formula>
    </cfRule>
  </conditionalFormatting>
  <conditionalFormatting sqref="I7:J8">
    <cfRule type="cellIs" dxfId="0" priority="235" stopIfTrue="1" operator="lessThan">
      <formula>$I$6</formula>
    </cfRule>
    <cfRule type="colorScale" priority="236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ЭКОНОМИКА</vt:lpstr>
      <vt:lpstr>ЭКОНОМИКА!Область_печати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З.И.</cp:lastModifiedBy>
  <cp:lastPrinted>2020-08-19T05:51:48Z</cp:lastPrinted>
  <dcterms:created xsi:type="dcterms:W3CDTF">2016-06-21T15:13:16Z</dcterms:created>
  <dcterms:modified xsi:type="dcterms:W3CDTF">2021-08-28T05:48:27Z</dcterms:modified>
</cp:coreProperties>
</file>