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9040" windowHeight="15930"/>
  </bookViews>
  <sheets>
    <sheet name="ПИ" sheetId="2" r:id="rId1"/>
  </sheets>
  <definedNames>
    <definedName name="_xlnm._FilterDatabase" localSheetId="0" hidden="1">ПИ!$A$8:$R$13</definedName>
    <definedName name="_xlnm.Print_Area" localSheetId="0">ПИ!$A$1:$P$14</definedName>
  </definedNames>
  <calcPr calcId="145621"/>
</workbook>
</file>

<file path=xl/calcChain.xml><?xml version="1.0" encoding="utf-8"?>
<calcChain xmlns="http://schemas.openxmlformats.org/spreadsheetml/2006/main">
  <c r="H13" i="2" l="1"/>
  <c r="H11" i="2" l="1"/>
  <c r="H12" i="2"/>
  <c r="M11" i="2"/>
  <c r="M12" i="2"/>
  <c r="M13" i="2"/>
  <c r="G13" i="2" s="1"/>
  <c r="G12" i="2" l="1"/>
  <c r="G11" i="2"/>
</calcChain>
</file>

<file path=xl/sharedStrings.xml><?xml version="1.0" encoding="utf-8"?>
<sst xmlns="http://schemas.openxmlformats.org/spreadsheetml/2006/main" count="43" uniqueCount="35">
  <si>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</si>
  <si>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</si>
  <si>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</si>
  <si>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</si>
  <si>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</si>
  <si>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</si>
  <si>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</si>
  <si>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ИКТ</t>
  </si>
  <si>
    <t>МАТ</t>
  </si>
  <si>
    <t>Дата подачи заявления</t>
  </si>
  <si>
    <t>ФИЗ</t>
  </si>
  <si>
    <t>Согласие/ Оригинал</t>
  </si>
  <si>
    <t xml:space="preserve"> СНИЛС / УНИКАЛЬНЫЙ КОД</t>
  </si>
  <si>
    <t>Преимущественное право</t>
  </si>
  <si>
    <t>PGZDATNZL18PNZ</t>
  </si>
  <si>
    <t>131-446-923 41</t>
  </si>
  <si>
    <t>070-2021</t>
  </si>
  <si>
    <t>198-525-729 29</t>
  </si>
  <si>
    <t>108-2021</t>
  </si>
  <si>
    <t>нет</t>
  </si>
  <si>
    <t>Сумма ИД
(доп. балл+ соч)</t>
  </si>
  <si>
    <t>014-2021</t>
  </si>
  <si>
    <t>C</t>
  </si>
  <si>
    <t>Сумма конкурсных баллов
(ВИ+ИД)</t>
  </si>
  <si>
    <t>Сумма баллов за  ЕГЭ/ВИ</t>
  </si>
  <si>
    <t>выбор</t>
  </si>
  <si>
    <t>обяз.</t>
  </si>
  <si>
    <t xml:space="preserve">Дата формирования: </t>
  </si>
  <si>
    <t>Уровень подготовки: бакалавриат</t>
  </si>
  <si>
    <t>Источник финансирования: СРЕДСТВА ФИЗ./ЮР. ЛИЦ</t>
  </si>
  <si>
    <t>Мест: 20</t>
  </si>
  <si>
    <t>Форма обучения: очно-заочная</t>
  </si>
  <si>
    <t>Приказ о зачислении</t>
  </si>
  <si>
    <t>232 ЛСС 
от 28.08.2021</t>
  </si>
  <si>
    <t xml:space="preserve">КОНКУРСНЫЙ СПИСОК НАПРАВЛЕНИЕ "ПРИКЛАДНАЯ ИНФОРМАТИКА"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</si>
</sst>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6" fillId="0" borderId="0" xfId="0" applyFont="1" applyFill="1"/>
    <xf numFmtId="0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Fill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9" fillId="0" borderId="0" xfId="0" applyFont="1"/>
    <xf numFmtId="0" fontId="4" fillId="0" borderId="0" xfId="0" applyFont="1" applyFill="1"/>
    <xf numFmtId="0" fontId="9" fillId="0" borderId="0" xfId="0" applyFont="1" applyFill="1"/>
    <xf numFmtId="14" fontId="4" fillId="0" borderId="1" xfId="0" applyNumberFormat="1" applyFont="1" applyBorder="1" applyAlignment="1">
      <alignment horizontal="center"/>
    </xf>
    <xf numFmtId="0" fontId="10" fillId="0" borderId="0" xfId="0" applyFont="1"/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1" fillId="0" borderId="10" xfId="0" applyFont="1" applyBorder="1" applyAlignme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Normal="100" zoomScaleSheetLayoutView="100" workbookViewId="0">
      <selection activeCell="O22" sqref="O22"/>
    </sheetView>
  </sheetViews>
  <sheetFormatPr defaultRowHeight="15" x14ac:dyDescent="0.25"/>
  <cols>
    <col min="1" max="1" width="5.140625" style="4" customWidth="1"/>
    <col min="2" max="2" width="24.42578125" style="11" customWidth="1"/>
    <col min="3" max="3" width="11.42578125" style="11" customWidth="1"/>
    <col min="4" max="4" width="10.5703125" style="11" customWidth="1"/>
    <col min="5" max="5" width="16.7109375" style="11" customWidth="1"/>
    <col min="6" max="6" width="12.85546875" style="11" customWidth="1"/>
    <col min="7" max="7" width="13.7109375" style="11" customWidth="1"/>
    <col min="8" max="8" width="10.5703125" style="11" customWidth="1"/>
    <col min="9" max="10" width="6.42578125" style="1" customWidth="1"/>
    <col min="11" max="12" width="6.7109375" style="1" customWidth="1"/>
    <col min="13" max="13" width="12.42578125" style="1" customWidth="1"/>
    <col min="14" max="14" width="6.7109375" style="2" customWidth="1"/>
    <col min="15" max="15" width="12.28515625" style="12" customWidth="1"/>
    <col min="16" max="16" width="12.5703125" style="1" customWidth="1"/>
    <col min="17" max="17" width="12.140625" style="13" customWidth="1"/>
    <col min="18" max="18" width="12.28515625" style="14" customWidth="1"/>
    <col min="19" max="19" width="17.85546875" style="17" customWidth="1"/>
    <col min="20" max="20" width="9.140625" style="17" customWidth="1"/>
    <col min="21" max="21" width="2.42578125" style="17" customWidth="1"/>
    <col min="22" max="22" width="16.28515625" style="21" customWidth="1"/>
    <col min="23" max="24" width="9.140625" style="22" customWidth="1"/>
    <col min="25" max="28" width="9.140625" style="17" customWidth="1"/>
  </cols>
  <sheetData>
    <row r="1" spans="1:28" s="10" customFormat="1" ht="24" customHeight="1" x14ac:dyDescent="0.25">
      <c r="A1" s="47"/>
      <c r="B1" s="71" t="s">
        <v>34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6"/>
      <c r="T1" s="16"/>
      <c r="U1" s="16"/>
      <c r="V1" s="19"/>
      <c r="W1" s="20"/>
      <c r="X1" s="20"/>
      <c r="Y1" s="16"/>
      <c r="Z1" s="16"/>
      <c r="AA1" s="16"/>
      <c r="AB1" s="16"/>
    </row>
    <row r="2" spans="1:28" s="10" customFormat="1" ht="16.5" customHeight="1" x14ac:dyDescent="0.25">
      <c r="A2" s="44"/>
      <c r="B2" s="48" t="s">
        <v>27</v>
      </c>
      <c r="C2" s="50">
        <v>44436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3"/>
      <c r="R2" s="14"/>
      <c r="S2" s="16"/>
      <c r="T2" s="16"/>
      <c r="U2" s="16"/>
      <c r="V2" s="19"/>
      <c r="W2" s="20"/>
      <c r="X2" s="20"/>
      <c r="Y2" s="16"/>
      <c r="Z2" s="16"/>
      <c r="AA2" s="16"/>
      <c r="AB2" s="16"/>
    </row>
    <row r="3" spans="1:28" s="10" customFormat="1" ht="16.5" customHeight="1" x14ac:dyDescent="0.25">
      <c r="A3" s="44"/>
      <c r="B3" s="49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3"/>
      <c r="R3" s="14"/>
      <c r="S3" s="16"/>
      <c r="T3" s="16"/>
      <c r="U3" s="16"/>
      <c r="V3" s="19"/>
      <c r="W3" s="20"/>
      <c r="X3" s="20"/>
      <c r="Y3" s="16"/>
      <c r="Z3" s="16"/>
      <c r="AA3" s="16"/>
      <c r="AB3" s="16"/>
    </row>
    <row r="4" spans="1:28" s="10" customFormat="1" ht="16.5" customHeight="1" x14ac:dyDescent="0.25">
      <c r="A4" s="44"/>
      <c r="B4" s="49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3"/>
      <c r="R4" s="14"/>
      <c r="S4" s="16"/>
      <c r="T4" s="16"/>
      <c r="U4" s="16"/>
      <c r="V4" s="19"/>
      <c r="W4" s="20"/>
      <c r="X4" s="20"/>
      <c r="Y4" s="16"/>
      <c r="Z4" s="16"/>
      <c r="AA4" s="16"/>
      <c r="AB4" s="16"/>
    </row>
    <row r="5" spans="1:28" s="10" customFormat="1" ht="16.5" customHeight="1" x14ac:dyDescent="0.25">
      <c r="A5" s="44"/>
      <c r="B5" s="48" t="s">
        <v>29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3"/>
      <c r="R5" s="14"/>
      <c r="S5" s="16"/>
      <c r="T5" s="16"/>
      <c r="U5" s="16"/>
      <c r="V5" s="19"/>
      <c r="W5" s="20"/>
      <c r="X5" s="20"/>
      <c r="Y5" s="16"/>
      <c r="Z5" s="16"/>
      <c r="AA5" s="16"/>
      <c r="AB5" s="16"/>
    </row>
    <row r="6" spans="1:28" s="10" customFormat="1" ht="16.5" customHeight="1" x14ac:dyDescent="0.25">
      <c r="A6" s="44"/>
      <c r="B6" s="48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13"/>
      <c r="R6" s="14"/>
      <c r="S6" s="16"/>
      <c r="T6" s="16"/>
      <c r="U6" s="16"/>
      <c r="V6" s="19"/>
      <c r="W6" s="20"/>
      <c r="X6" s="20"/>
      <c r="Y6" s="16"/>
      <c r="Z6" s="16"/>
      <c r="AA6" s="16"/>
      <c r="AB6" s="16"/>
    </row>
    <row r="7" spans="1:28" ht="27" customHeight="1" thickBot="1" x14ac:dyDescent="0.3">
      <c r="A7" s="76"/>
      <c r="B7" s="76"/>
      <c r="C7" s="76"/>
      <c r="D7" s="76"/>
      <c r="E7" s="76"/>
      <c r="F7" s="76"/>
      <c r="G7" s="76"/>
      <c r="H7" s="76"/>
      <c r="I7" s="77"/>
      <c r="J7" s="77"/>
      <c r="K7" s="76"/>
      <c r="L7" s="76"/>
      <c r="M7" s="76"/>
      <c r="N7" s="76"/>
      <c r="O7" s="76"/>
      <c r="P7" s="76"/>
      <c r="Q7" s="76"/>
      <c r="R7" s="76"/>
    </row>
    <row r="8" spans="1:28" ht="33" customHeight="1" x14ac:dyDescent="0.25">
      <c r="A8" s="90" t="s">
        <v>0</v>
      </c>
      <c r="B8" s="90" t="s">
        <v>12</v>
      </c>
      <c r="C8" s="93" t="s">
        <v>5</v>
      </c>
      <c r="D8" s="70" t="s">
        <v>11</v>
      </c>
      <c r="E8" s="70" t="s">
        <v>32</v>
      </c>
      <c r="F8" s="81" t="s">
        <v>13</v>
      </c>
      <c r="G8" s="84" t="s">
        <v>23</v>
      </c>
      <c r="H8" s="87" t="s">
        <v>24</v>
      </c>
      <c r="I8" s="33" t="s">
        <v>7</v>
      </c>
      <c r="J8" s="34" t="s">
        <v>10</v>
      </c>
      <c r="K8" s="29" t="s">
        <v>8</v>
      </c>
      <c r="L8" s="3" t="s">
        <v>1</v>
      </c>
      <c r="M8" s="94" t="s">
        <v>20</v>
      </c>
      <c r="N8" s="73" t="s">
        <v>2</v>
      </c>
      <c r="O8" s="73" t="s">
        <v>3</v>
      </c>
      <c r="P8" s="73" t="s">
        <v>4</v>
      </c>
      <c r="Q8" s="73" t="s">
        <v>9</v>
      </c>
      <c r="R8" s="78" t="s">
        <v>6</v>
      </c>
    </row>
    <row r="9" spans="1:28" ht="16.5" customHeight="1" x14ac:dyDescent="0.25">
      <c r="A9" s="91"/>
      <c r="B9" s="91"/>
      <c r="C9" s="93"/>
      <c r="D9" s="70"/>
      <c r="E9" s="70"/>
      <c r="F9" s="82"/>
      <c r="G9" s="85"/>
      <c r="H9" s="88"/>
      <c r="I9" s="45" t="s">
        <v>25</v>
      </c>
      <c r="J9" s="46" t="s">
        <v>25</v>
      </c>
      <c r="K9" s="29" t="s">
        <v>26</v>
      </c>
      <c r="L9" s="3" t="s">
        <v>26</v>
      </c>
      <c r="M9" s="94"/>
      <c r="N9" s="74"/>
      <c r="O9" s="74"/>
      <c r="P9" s="74"/>
      <c r="Q9" s="74"/>
      <c r="R9" s="79"/>
    </row>
    <row r="10" spans="1:28" s="8" customFormat="1" ht="18" customHeight="1" x14ac:dyDescent="0.25">
      <c r="A10" s="92"/>
      <c r="B10" s="92"/>
      <c r="C10" s="93"/>
      <c r="D10" s="70"/>
      <c r="E10" s="70"/>
      <c r="F10" s="83"/>
      <c r="G10" s="86"/>
      <c r="H10" s="89"/>
      <c r="I10" s="35">
        <v>42</v>
      </c>
      <c r="J10" s="36">
        <v>36</v>
      </c>
      <c r="K10" s="30">
        <v>33</v>
      </c>
      <c r="L10" s="5">
        <v>41</v>
      </c>
      <c r="M10" s="94"/>
      <c r="N10" s="75"/>
      <c r="O10" s="75"/>
      <c r="P10" s="75"/>
      <c r="Q10" s="75"/>
      <c r="R10" s="80"/>
      <c r="S10" s="18"/>
      <c r="T10" s="18"/>
      <c r="U10" s="18"/>
      <c r="V10" s="23"/>
      <c r="W10" s="24"/>
      <c r="X10" s="24"/>
      <c r="Y10" s="18"/>
      <c r="Z10" s="18"/>
      <c r="AA10" s="18"/>
      <c r="AB10" s="18"/>
    </row>
    <row r="11" spans="1:28" s="26" customFormat="1" ht="30" x14ac:dyDescent="0.25">
      <c r="A11" s="7">
        <v>1</v>
      </c>
      <c r="B11" s="7" t="s">
        <v>14</v>
      </c>
      <c r="C11" s="7" t="s">
        <v>21</v>
      </c>
      <c r="D11" s="7" t="s">
        <v>22</v>
      </c>
      <c r="E11" s="67" t="s">
        <v>33</v>
      </c>
      <c r="F11" s="27" t="s">
        <v>19</v>
      </c>
      <c r="G11" s="65">
        <f>SUM(H11,M11)</f>
        <v>234</v>
      </c>
      <c r="H11" s="64">
        <f>SUM(I11:L11)</f>
        <v>234</v>
      </c>
      <c r="I11" s="37">
        <v>85</v>
      </c>
      <c r="J11" s="38"/>
      <c r="K11" s="31">
        <v>63</v>
      </c>
      <c r="L11" s="7">
        <v>86</v>
      </c>
      <c r="M11" s="43">
        <f>SUM(N11:O11)</f>
        <v>0</v>
      </c>
      <c r="N11" s="7"/>
      <c r="O11" s="7"/>
      <c r="P11" s="7">
        <v>1</v>
      </c>
      <c r="Q11" s="25">
        <v>44376</v>
      </c>
      <c r="R11" s="15"/>
      <c r="S11" s="22"/>
      <c r="V11" s="21"/>
      <c r="W11" s="21"/>
    </row>
    <row r="12" spans="1:28" ht="30" x14ac:dyDescent="0.25">
      <c r="A12" s="7">
        <v>2</v>
      </c>
      <c r="B12" s="9" t="s">
        <v>15</v>
      </c>
      <c r="C12" s="9" t="s">
        <v>16</v>
      </c>
      <c r="D12" s="9" t="s">
        <v>22</v>
      </c>
      <c r="E12" s="69" t="s">
        <v>33</v>
      </c>
      <c r="F12" s="28" t="s">
        <v>19</v>
      </c>
      <c r="G12" s="65">
        <f>SUM(H12,M12)</f>
        <v>192</v>
      </c>
      <c r="H12" s="64">
        <f>SUM(I12:L12)</f>
        <v>192</v>
      </c>
      <c r="I12" s="39">
        <v>62</v>
      </c>
      <c r="J12" s="40"/>
      <c r="K12" s="32">
        <v>63</v>
      </c>
      <c r="L12" s="9">
        <v>67</v>
      </c>
      <c r="M12" s="43">
        <f>SUM(N12:O12)</f>
        <v>0</v>
      </c>
      <c r="N12" s="7"/>
      <c r="O12" s="7"/>
      <c r="P12" s="6">
        <v>1</v>
      </c>
      <c r="Q12" s="25">
        <v>44384</v>
      </c>
      <c r="R12" s="15"/>
    </row>
    <row r="13" spans="1:28" ht="30.75" thickBot="1" x14ac:dyDescent="0.3">
      <c r="A13" s="51">
        <v>3</v>
      </c>
      <c r="B13" s="52" t="s">
        <v>17</v>
      </c>
      <c r="C13" s="52" t="s">
        <v>18</v>
      </c>
      <c r="D13" s="52" t="s">
        <v>22</v>
      </c>
      <c r="E13" s="68" t="s">
        <v>33</v>
      </c>
      <c r="F13" s="63" t="s">
        <v>19</v>
      </c>
      <c r="G13" s="66">
        <f>SUM(H13,M13)</f>
        <v>168</v>
      </c>
      <c r="H13" s="60">
        <f>SUM(I13:L13)</f>
        <v>168</v>
      </c>
      <c r="I13" s="41">
        <v>51</v>
      </c>
      <c r="J13" s="42"/>
      <c r="K13" s="53">
        <v>33</v>
      </c>
      <c r="L13" s="52">
        <v>84</v>
      </c>
      <c r="M13" s="54">
        <f>SUM(N13:O13)</f>
        <v>0</v>
      </c>
      <c r="N13" s="51"/>
      <c r="O13" s="51"/>
      <c r="P13" s="55">
        <v>1</v>
      </c>
      <c r="Q13" s="56">
        <v>44390</v>
      </c>
      <c r="R13" s="57"/>
    </row>
    <row r="14" spans="1:28" x14ac:dyDescent="0.25">
      <c r="A14" s="59"/>
      <c r="B14" s="59"/>
      <c r="C14" s="59"/>
      <c r="D14" s="59"/>
      <c r="E14" s="59"/>
      <c r="F14" s="59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61"/>
      <c r="R14" s="62"/>
    </row>
  </sheetData>
  <mergeCells count="16">
    <mergeCell ref="P8:P10"/>
    <mergeCell ref="E8:E10"/>
    <mergeCell ref="B1:R1"/>
    <mergeCell ref="Q8:Q10"/>
    <mergeCell ref="N8:N10"/>
    <mergeCell ref="D8:D10"/>
    <mergeCell ref="A7:R7"/>
    <mergeCell ref="R8:R10"/>
    <mergeCell ref="F8:F10"/>
    <mergeCell ref="G8:G10"/>
    <mergeCell ref="H8:H10"/>
    <mergeCell ref="B8:B10"/>
    <mergeCell ref="C8:C10"/>
    <mergeCell ref="O8:O10"/>
    <mergeCell ref="M8:M10"/>
    <mergeCell ref="A8:A10"/>
  </mergeCells>
  <conditionalFormatting sqref="I12:J12">
    <cfRule type="cellIs" dxfId="11" priority="93" stopIfTrue="1" operator="lessThan">
      <formula>$I$10</formula>
    </cfRule>
  </conditionalFormatting>
  <conditionalFormatting sqref="K12">
    <cfRule type="cellIs" dxfId="10" priority="92" stopIfTrue="1" operator="lessThan">
      <formula>$K$10</formula>
    </cfRule>
  </conditionalFormatting>
  <conditionalFormatting sqref="L12">
    <cfRule type="cellIs" dxfId="9" priority="91" stopIfTrue="1" operator="lessThan">
      <formula>$L$10</formula>
    </cfRule>
  </conditionalFormatting>
  <conditionalFormatting sqref="I11:J11">
    <cfRule type="cellIs" dxfId="8" priority="33" stopIfTrue="1" operator="lessThan">
      <formula>$I$10</formula>
    </cfRule>
  </conditionalFormatting>
  <conditionalFormatting sqref="K11">
    <cfRule type="cellIs" dxfId="7" priority="32" stopIfTrue="1" operator="lessThan">
      <formula>$K$10</formula>
    </cfRule>
  </conditionalFormatting>
  <conditionalFormatting sqref="L11">
    <cfRule type="cellIs" dxfId="6" priority="31" stopIfTrue="1" operator="lessThan">
      <formula>$L$10</formula>
    </cfRule>
  </conditionalFormatting>
  <conditionalFormatting sqref="B8:B9">
    <cfRule type="cellIs" dxfId="4" priority="8" stopIfTrue="1" operator="equal">
      <formula>"Ф.И.О"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ellIs" dxfId="3" priority="5" stopIfTrue="1" operator="lessThan">
      <formula>$I$10</formula>
    </cfRule>
  </conditionalFormatting>
  <conditionalFormatting sqref="K13">
    <cfRule type="cellIs" dxfId="2" priority="4" stopIfTrue="1" operator="lessThan">
      <formula>$K$10</formula>
    </cfRule>
  </conditionalFormatting>
  <conditionalFormatting sqref="L13">
    <cfRule type="cellIs" dxfId="1" priority="3" stopIfTrue="1" operator="lessThan">
      <formula>$L$10</formula>
    </cfRule>
  </conditionalFormatting>
  <conditionalFormatting sqref="H8:H9">
    <cfRule type="cellIs" dxfId="0" priority="1" stopIfTrue="1" operator="equal">
      <formula>"Ф.И.О"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</vt:lpstr>
      <vt:lpstr>ПИ!Область_печати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З.И.</cp:lastModifiedBy>
  <cp:lastPrinted>2020-08-19T05:51:48Z</cp:lastPrinted>
  <dcterms:created xsi:type="dcterms:W3CDTF">2016-06-21T15:13:16Z</dcterms:created>
  <dcterms:modified xsi:type="dcterms:W3CDTF">2021-08-28T05:48:35Z</dcterms:modified>
</cp:coreProperties>
</file>