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855" activeTab="0"/>
  </bookViews>
  <sheets>
    <sheet name="ДЗ_август" sheetId="1" r:id="rId1"/>
    <sheet name="Лист1" sheetId="2" r:id="rId2"/>
  </sheets>
  <definedNames>
    <definedName name="_xlfn.AGGREGATE" hidden="1">#NAME?</definedName>
    <definedName name="_xlnm._FilterDatabase" localSheetId="0" hidden="1">'ДЗ_август'!$A$7:$R$14</definedName>
    <definedName name="_xlnm.Print_Area" localSheetId="0">'ДЗ_август'!$A$1:$N$12</definedName>
  </definedNames>
  <calcPr fullCalcOnLoad="1"/>
</workbook>
</file>

<file path=xl/sharedStrings.xml><?xml version="1.0" encoding="utf-8"?>
<sst xmlns="http://schemas.openxmlformats.org/spreadsheetml/2006/main" count="33" uniqueCount="30">
  <si>
    <t>№ п/п</t>
  </si>
  <si>
    <t>Ф.И.О.</t>
  </si>
  <si>
    <t>РЯ</t>
  </si>
  <si>
    <t>ИТОГО ЕГЭ</t>
  </si>
  <si>
    <t>Доп. балл</t>
  </si>
  <si>
    <t>Балл за сочинение</t>
  </si>
  <si>
    <t>ИТОГО</t>
  </si>
  <si>
    <t>По договору</t>
  </si>
  <si>
    <t>№ расписки</t>
  </si>
  <si>
    <t>Аттестат с отличием (золотая медаль)</t>
  </si>
  <si>
    <t>средний балл</t>
  </si>
  <si>
    <t>очная  форма</t>
  </si>
  <si>
    <t>min</t>
  </si>
  <si>
    <t>по состоянию на</t>
  </si>
  <si>
    <t>Оригинал/ Согласие</t>
  </si>
  <si>
    <t>На места  по договорам</t>
  </si>
  <si>
    <t>ЛИТ</t>
  </si>
  <si>
    <t>КОМ</t>
  </si>
  <si>
    <t>РИС</t>
  </si>
  <si>
    <t>СПИСОК АБИТУРИЕНТОВ, ПОДАВШИХ ЗАЯВЛЕНИЯ НА НАПРАВЛЕНИЕ "ДИЗАЙН"</t>
  </si>
  <si>
    <t>Д</t>
  </si>
  <si>
    <t>Дата подачи заявления</t>
  </si>
  <si>
    <t>Приори-тет</t>
  </si>
  <si>
    <t>Белова Софья Антоновна</t>
  </si>
  <si>
    <t>143-2019</t>
  </si>
  <si>
    <t>Мишина Мария Сергеевна</t>
  </si>
  <si>
    <t>173-2019</t>
  </si>
  <si>
    <t>Чапурина Анастасия Сергеевна</t>
  </si>
  <si>
    <t>О</t>
  </si>
  <si>
    <t>174-2019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</si>
</sst>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mmm/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left" vertical="center"/>
    </xf>
    <xf numFmtId="0" fontId="3" fillId="0" borderId="10" xfId="53" applyFont="1" applyBorder="1" applyAlignment="1">
      <alignment horizontal="center" vertical="center"/>
      <protection/>
    </xf>
    <xf numFmtId="0" fontId="45" fillId="0" borderId="10" xfId="0" applyFont="1" applyBorder="1" applyAlignment="1">
      <alignment horizontal="left" vertical="center"/>
    </xf>
    <xf numFmtId="0" fontId="45" fillId="0" borderId="10" xfId="0" applyFont="1" applyFill="1" applyBorder="1" applyAlignment="1">
      <alignment horizontal="left" vertical="center"/>
    </xf>
    <xf numFmtId="0" fontId="45" fillId="0" borderId="0" xfId="0" applyFont="1" applyFill="1" applyAlignment="1">
      <alignment/>
    </xf>
    <xf numFmtId="0" fontId="46" fillId="0" borderId="10" xfId="53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36" fillId="0" borderId="0" xfId="0" applyFont="1" applyFill="1" applyAlignment="1">
      <alignment/>
    </xf>
    <xf numFmtId="0" fontId="5" fillId="0" borderId="10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45" fillId="0" borderId="0" xfId="0" applyFont="1" applyFill="1" applyAlignment="1">
      <alignment horizontal="center"/>
    </xf>
    <xf numFmtId="0" fontId="45" fillId="0" borderId="1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1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7" fillId="4" borderId="10" xfId="0" applyFont="1" applyFill="1" applyBorder="1" applyAlignment="1">
      <alignment horizontal="center"/>
    </xf>
    <xf numFmtId="0" fontId="47" fillId="0" borderId="0" xfId="0" applyFont="1" applyAlignment="1">
      <alignment horizontal="center"/>
    </xf>
    <xf numFmtId="0" fontId="45" fillId="0" borderId="0" xfId="0" applyFont="1" applyAlignment="1">
      <alignment horizontal="left"/>
    </xf>
    <xf numFmtId="0" fontId="45" fillId="0" borderId="0" xfId="0" applyFont="1" applyAlignment="1">
      <alignment horizontal="center"/>
    </xf>
    <xf numFmtId="14" fontId="46" fillId="0" borderId="0" xfId="0" applyNumberFormat="1" applyFont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172" fontId="47" fillId="4" borderId="10" xfId="0" applyNumberFormat="1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left" vertical="center"/>
    </xf>
    <xf numFmtId="0" fontId="49" fillId="4" borderId="10" xfId="0" applyFont="1" applyFill="1" applyBorder="1" applyAlignment="1">
      <alignment horizontal="center"/>
    </xf>
    <xf numFmtId="0" fontId="36" fillId="0" borderId="0" xfId="0" applyFont="1" applyAlignment="1">
      <alignment/>
    </xf>
    <xf numFmtId="0" fontId="48" fillId="0" borderId="10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/>
    </xf>
    <xf numFmtId="0" fontId="3" fillId="0" borderId="11" xfId="53" applyFont="1" applyBorder="1" applyAlignment="1">
      <alignment horizontal="center" vertical="center" wrapText="1"/>
      <protection/>
    </xf>
    <xf numFmtId="0" fontId="3" fillId="0" borderId="12" xfId="53" applyFont="1" applyBorder="1" applyAlignment="1">
      <alignment horizontal="center" vertical="center" wrapText="1"/>
      <protection/>
    </xf>
    <xf numFmtId="0" fontId="3" fillId="0" borderId="13" xfId="53" applyFont="1" applyBorder="1" applyAlignment="1">
      <alignment horizontal="center" vertical="center" wrapText="1"/>
      <protection/>
    </xf>
    <xf numFmtId="0" fontId="46" fillId="0" borderId="14" xfId="53" applyFont="1" applyBorder="1" applyAlignment="1">
      <alignment horizontal="center" vertical="center"/>
      <protection/>
    </xf>
    <xf numFmtId="0" fontId="46" fillId="0" borderId="15" xfId="53" applyFont="1" applyBorder="1" applyAlignment="1">
      <alignment horizontal="center" vertical="center"/>
      <protection/>
    </xf>
    <xf numFmtId="0" fontId="46" fillId="0" borderId="16" xfId="53" applyFont="1" applyBorder="1" applyAlignment="1">
      <alignment horizontal="center" vertical="center"/>
      <protection/>
    </xf>
    <xf numFmtId="0" fontId="3" fillId="0" borderId="11" xfId="53" applyFont="1" applyBorder="1" applyAlignment="1">
      <alignment horizontal="center" vertical="center"/>
      <protection/>
    </xf>
    <xf numFmtId="0" fontId="3" fillId="0" borderId="12" xfId="53" applyFont="1" applyBorder="1" applyAlignment="1">
      <alignment horizontal="center" vertical="center"/>
      <protection/>
    </xf>
    <xf numFmtId="0" fontId="3" fillId="0" borderId="13" xfId="53" applyFont="1" applyBorder="1" applyAlignment="1">
      <alignment horizontal="center" vertical="center"/>
      <protection/>
    </xf>
    <xf numFmtId="0" fontId="3" fillId="0" borderId="11" xfId="53" applyFont="1" applyFill="1" applyBorder="1" applyAlignment="1">
      <alignment horizontal="center" vertical="center" wrapText="1"/>
      <protection/>
    </xf>
    <xf numFmtId="0" fontId="3" fillId="0" borderId="12" xfId="53" applyFont="1" applyFill="1" applyBorder="1" applyAlignment="1">
      <alignment horizontal="center" vertical="center" wrapText="1"/>
      <protection/>
    </xf>
    <xf numFmtId="0" fontId="3" fillId="0" borderId="13" xfId="53" applyFont="1" applyFill="1" applyBorder="1" applyAlignment="1">
      <alignment horizontal="center" vertical="center" wrapText="1"/>
      <protection/>
    </xf>
    <xf numFmtId="0" fontId="48" fillId="0" borderId="17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5" fillId="0" borderId="0" xfId="0" applyFont="1" applyAlignment="1">
      <alignment horizontal="center"/>
    </xf>
    <xf numFmtId="14" fontId="46" fillId="0" borderId="0" xfId="0" applyNumberFormat="1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11" xfId="53" applyFont="1" applyFill="1" applyBorder="1" applyAlignment="1">
      <alignment horizontal="center" vertical="center"/>
      <protection/>
    </xf>
    <xf numFmtId="0" fontId="3" fillId="0" borderId="12" xfId="53" applyFont="1" applyFill="1" applyBorder="1" applyAlignment="1">
      <alignment horizontal="center" vertical="center"/>
      <protection/>
    </xf>
    <xf numFmtId="0" fontId="3" fillId="0" borderId="13" xfId="53" applyFont="1" applyFill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zoomScale="90" zoomScaleNormal="90" zoomScaleSheetLayoutView="12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L22" sqref="L22"/>
    </sheetView>
  </sheetViews>
  <sheetFormatPr defaultColWidth="9.140625" defaultRowHeight="15"/>
  <cols>
    <col min="1" max="1" width="5.7109375" style="2" customWidth="1"/>
    <col min="2" max="2" width="35.421875" style="7" bestFit="1" customWidth="1"/>
    <col min="3" max="3" width="11.57421875" style="17" customWidth="1"/>
    <col min="4" max="5" width="8.8515625" style="2" customWidth="1"/>
    <col min="6" max="6" width="8.57421875" style="2" customWidth="1"/>
    <col min="7" max="7" width="9.00390625" style="2" customWidth="1"/>
    <col min="8" max="8" width="9.140625" style="2" customWidth="1"/>
    <col min="9" max="9" width="6.7109375" style="26" customWidth="1"/>
    <col min="10" max="10" width="7.7109375" style="26" customWidth="1"/>
    <col min="11" max="11" width="8.8515625" style="2" customWidth="1"/>
    <col min="12" max="12" width="9.8515625" style="2" customWidth="1"/>
    <col min="13" max="13" width="9.140625" style="2" customWidth="1"/>
    <col min="14" max="14" width="12.28125" style="2" customWidth="1"/>
    <col min="15" max="15" width="18.28125" style="2" customWidth="1"/>
    <col min="16" max="16" width="13.28125" style="20" customWidth="1"/>
    <col min="17" max="17" width="12.28125" style="24" customWidth="1"/>
  </cols>
  <sheetData>
    <row r="1" spans="1:17" s="16" customFormat="1" ht="28.5" customHeight="1">
      <c r="A1" s="52" t="s">
        <v>19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25"/>
      <c r="P1" s="20"/>
      <c r="Q1" s="24"/>
    </row>
    <row r="2" spans="1:15" ht="15">
      <c r="A2" s="1"/>
      <c r="B2" s="54" t="s">
        <v>11</v>
      </c>
      <c r="C2" s="55"/>
      <c r="D2" s="54"/>
      <c r="E2" s="54"/>
      <c r="F2" s="25"/>
      <c r="G2" s="1"/>
      <c r="H2" s="1"/>
      <c r="K2" s="1"/>
      <c r="N2" s="3"/>
      <c r="O2" s="3"/>
    </row>
    <row r="3" spans="1:15" ht="15">
      <c r="A3" s="3"/>
      <c r="B3" s="28" t="s">
        <v>13</v>
      </c>
      <c r="C3" s="27">
        <f ca="1">TODAY()</f>
        <v>43699</v>
      </c>
      <c r="D3" s="56"/>
      <c r="E3" s="57"/>
      <c r="F3" s="57"/>
      <c r="G3" s="57"/>
      <c r="H3" s="57"/>
      <c r="I3" s="1"/>
      <c r="J3" s="1"/>
      <c r="K3" s="1"/>
      <c r="N3" s="3"/>
      <c r="O3" s="3"/>
    </row>
    <row r="5" spans="1:15" ht="15.75" customHeight="1">
      <c r="A5" s="58" t="s">
        <v>15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3"/>
      <c r="O5" s="3"/>
    </row>
    <row r="6" spans="1:16" ht="15" customHeight="1">
      <c r="A6" s="9"/>
      <c r="B6" s="2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3"/>
      <c r="O6" s="3"/>
      <c r="P6" s="19"/>
    </row>
    <row r="7" spans="1:17" ht="18.75" customHeight="1">
      <c r="A7" s="40" t="s">
        <v>0</v>
      </c>
      <c r="B7" s="59" t="s">
        <v>1</v>
      </c>
      <c r="C7" s="49" t="s">
        <v>14</v>
      </c>
      <c r="D7" s="4" t="s">
        <v>16</v>
      </c>
      <c r="E7" s="4" t="s">
        <v>2</v>
      </c>
      <c r="F7" s="4" t="s">
        <v>17</v>
      </c>
      <c r="G7" s="4" t="s">
        <v>18</v>
      </c>
      <c r="H7" s="40" t="s">
        <v>3</v>
      </c>
      <c r="I7" s="40" t="s">
        <v>4</v>
      </c>
      <c r="J7" s="40" t="s">
        <v>5</v>
      </c>
      <c r="K7" s="46" t="s">
        <v>6</v>
      </c>
      <c r="L7" s="49" t="s">
        <v>7</v>
      </c>
      <c r="M7" s="40" t="s">
        <v>22</v>
      </c>
      <c r="N7" s="40" t="s">
        <v>8</v>
      </c>
      <c r="O7" s="40" t="s">
        <v>9</v>
      </c>
      <c r="P7" s="40" t="s">
        <v>21</v>
      </c>
      <c r="Q7" s="40" t="s">
        <v>10</v>
      </c>
    </row>
    <row r="8" spans="1:17" s="14" customFormat="1" ht="15" customHeight="1">
      <c r="A8" s="41"/>
      <c r="B8" s="60"/>
      <c r="C8" s="50"/>
      <c r="D8" s="43" t="s">
        <v>12</v>
      </c>
      <c r="E8" s="44"/>
      <c r="F8" s="44"/>
      <c r="G8" s="45"/>
      <c r="H8" s="41"/>
      <c r="I8" s="41"/>
      <c r="J8" s="41"/>
      <c r="K8" s="47"/>
      <c r="L8" s="50"/>
      <c r="M8" s="41"/>
      <c r="N8" s="41"/>
      <c r="O8" s="41"/>
      <c r="P8" s="41"/>
      <c r="Q8" s="41"/>
    </row>
    <row r="9" spans="1:17" s="12" customFormat="1" ht="27.75" customHeight="1">
      <c r="A9" s="42"/>
      <c r="B9" s="61"/>
      <c r="C9" s="51"/>
      <c r="D9" s="8">
        <v>35</v>
      </c>
      <c r="E9" s="8">
        <v>42</v>
      </c>
      <c r="F9" s="8">
        <v>45</v>
      </c>
      <c r="G9" s="8">
        <v>45</v>
      </c>
      <c r="H9" s="42"/>
      <c r="I9" s="42"/>
      <c r="J9" s="42"/>
      <c r="K9" s="48"/>
      <c r="L9" s="51"/>
      <c r="M9" s="42"/>
      <c r="N9" s="42"/>
      <c r="O9" s="42"/>
      <c r="P9" s="42"/>
      <c r="Q9" s="42"/>
    </row>
    <row r="10" spans="1:17" ht="15">
      <c r="A10" s="11">
        <v>1</v>
      </c>
      <c r="B10" s="15" t="s">
        <v>23</v>
      </c>
      <c r="C10" s="13"/>
      <c r="D10" s="13">
        <v>62</v>
      </c>
      <c r="E10" s="13">
        <v>72</v>
      </c>
      <c r="F10" s="13">
        <v>91</v>
      </c>
      <c r="G10" s="13">
        <v>60</v>
      </c>
      <c r="H10" s="11">
        <f>SUM(D10:G10)</f>
        <v>285</v>
      </c>
      <c r="I10" s="11"/>
      <c r="J10" s="11">
        <v>2</v>
      </c>
      <c r="K10" s="11">
        <f>SUM(D10:G10,I10:J10)</f>
        <v>287</v>
      </c>
      <c r="L10" s="11" t="s">
        <v>20</v>
      </c>
      <c r="M10" s="10">
        <v>1</v>
      </c>
      <c r="N10" s="10" t="s">
        <v>24</v>
      </c>
      <c r="O10" s="5"/>
      <c r="P10" s="21">
        <v>43662</v>
      </c>
      <c r="Q10" s="31">
        <f>AVERAGE(D10:G10)</f>
        <v>71.25</v>
      </c>
    </row>
    <row r="11" spans="1:17" s="37" customFormat="1" ht="15">
      <c r="A11" s="38">
        <v>2</v>
      </c>
      <c r="B11" s="33" t="s">
        <v>25</v>
      </c>
      <c r="C11" s="32" t="s">
        <v>28</v>
      </c>
      <c r="D11" s="32">
        <v>87</v>
      </c>
      <c r="E11" s="32">
        <v>71</v>
      </c>
      <c r="F11" s="32">
        <v>76</v>
      </c>
      <c r="G11" s="32">
        <v>80</v>
      </c>
      <c r="H11" s="34">
        <f>SUM(D11:G11)</f>
        <v>314</v>
      </c>
      <c r="I11" s="32"/>
      <c r="J11" s="32"/>
      <c r="K11" s="32">
        <f>SUM(D11:G11,I11:J11)</f>
        <v>314</v>
      </c>
      <c r="L11" s="32" t="s">
        <v>20</v>
      </c>
      <c r="M11" s="32">
        <v>1</v>
      </c>
      <c r="N11" s="32" t="s">
        <v>26</v>
      </c>
      <c r="O11" s="35"/>
      <c r="P11" s="39">
        <v>43679</v>
      </c>
      <c r="Q11" s="36">
        <f>AVERAGE(D11:G11)</f>
        <v>78.5</v>
      </c>
    </row>
    <row r="12" spans="1:17" s="37" customFormat="1" ht="15" customHeight="1">
      <c r="A12" s="32">
        <v>3</v>
      </c>
      <c r="B12" s="33" t="s">
        <v>27</v>
      </c>
      <c r="C12" s="32" t="s">
        <v>28</v>
      </c>
      <c r="D12" s="32">
        <v>71</v>
      </c>
      <c r="E12" s="32">
        <v>80</v>
      </c>
      <c r="F12" s="32">
        <v>74</v>
      </c>
      <c r="G12" s="32">
        <v>78</v>
      </c>
      <c r="H12" s="34">
        <f>SUM(D12:G12)</f>
        <v>303</v>
      </c>
      <c r="I12" s="32"/>
      <c r="J12" s="32"/>
      <c r="K12" s="32">
        <f>SUM(D12:G12,I12:J12)</f>
        <v>303</v>
      </c>
      <c r="L12" s="32" t="s">
        <v>20</v>
      </c>
      <c r="M12" s="32">
        <v>1</v>
      </c>
      <c r="N12" s="32" t="s">
        <v>29</v>
      </c>
      <c r="O12" s="35"/>
      <c r="P12" s="39">
        <v>43683</v>
      </c>
      <c r="Q12" s="36">
        <f>AVERAGE(D12:G12)</f>
        <v>75.75</v>
      </c>
    </row>
    <row r="13" spans="1:17" ht="15">
      <c r="A13" s="30">
        <v>4</v>
      </c>
      <c r="B13" s="15"/>
      <c r="C13" s="13"/>
      <c r="D13" s="13"/>
      <c r="E13" s="13"/>
      <c r="F13" s="13"/>
      <c r="G13" s="13"/>
      <c r="H13" s="11">
        <f>SUM(D13:G13)</f>
        <v>0</v>
      </c>
      <c r="I13" s="11"/>
      <c r="J13" s="11"/>
      <c r="K13" s="11">
        <f>SUM(D13:G13,I13:J13)</f>
        <v>0</v>
      </c>
      <c r="L13" s="11"/>
      <c r="M13" s="10"/>
      <c r="N13" s="10"/>
      <c r="O13" s="5"/>
      <c r="P13" s="22"/>
      <c r="Q13" s="23" t="e">
        <f>AVERAGE(D13:G13)</f>
        <v>#DIV/0!</v>
      </c>
    </row>
    <row r="14" spans="1:17" ht="15">
      <c r="A14" s="10">
        <v>5</v>
      </c>
      <c r="B14" s="18"/>
      <c r="C14" s="11"/>
      <c r="D14" s="11"/>
      <c r="E14" s="11"/>
      <c r="F14" s="11"/>
      <c r="G14" s="11"/>
      <c r="H14" s="13">
        <f>SUM(D14:G14)</f>
        <v>0</v>
      </c>
      <c r="I14" s="11"/>
      <c r="J14" s="11"/>
      <c r="K14" s="11">
        <f>SUM(D14:G14,I14:J14)</f>
        <v>0</v>
      </c>
      <c r="L14" s="11"/>
      <c r="M14" s="11"/>
      <c r="N14" s="11"/>
      <c r="O14" s="6"/>
      <c r="P14" s="22"/>
      <c r="Q14" s="23" t="e">
        <f>AVERAGE(D14:G14)</f>
        <v>#DIV/0!</v>
      </c>
    </row>
  </sheetData>
  <sheetProtection/>
  <autoFilter ref="A7:R14">
    <sortState ref="A8:R14">
      <sortCondition descending="1" sortBy="value" ref="K8:K14"/>
    </sortState>
  </autoFilter>
  <mergeCells count="18">
    <mergeCell ref="A1:N1"/>
    <mergeCell ref="B2:E2"/>
    <mergeCell ref="D3:H3"/>
    <mergeCell ref="A5:M5"/>
    <mergeCell ref="A7:A9"/>
    <mergeCell ref="B7:B9"/>
    <mergeCell ref="C7:C9"/>
    <mergeCell ref="H7:H9"/>
    <mergeCell ref="I7:I9"/>
    <mergeCell ref="J7:J9"/>
    <mergeCell ref="Q7:Q9"/>
    <mergeCell ref="D8:G8"/>
    <mergeCell ref="K7:K9"/>
    <mergeCell ref="L7:L9"/>
    <mergeCell ref="M7:M9"/>
    <mergeCell ref="N7:N9"/>
    <mergeCell ref="O7:O9"/>
    <mergeCell ref="P7:P9"/>
  </mergeCells>
  <conditionalFormatting sqref="D11:D14">
    <cfRule type="cellIs" priority="12" dxfId="7" operator="lessThan" stopIfTrue="1">
      <formula>$D$9</formula>
    </cfRule>
  </conditionalFormatting>
  <conditionalFormatting sqref="E11:F14">
    <cfRule type="cellIs" priority="11" dxfId="7" operator="lessThan" stopIfTrue="1">
      <formula>$E$9</formula>
    </cfRule>
  </conditionalFormatting>
  <conditionalFormatting sqref="G11:G14">
    <cfRule type="cellIs" priority="10" dxfId="7" operator="lessThan" stopIfTrue="1">
      <formula>$G$9</formula>
    </cfRule>
  </conditionalFormatting>
  <conditionalFormatting sqref="D13:D14">
    <cfRule type="cellIs" priority="8" dxfId="7" operator="lessThan" stopIfTrue="1">
      <formula>$D$9</formula>
    </cfRule>
  </conditionalFormatting>
  <conditionalFormatting sqref="E13:F14">
    <cfRule type="cellIs" priority="7" dxfId="7" operator="lessThan" stopIfTrue="1">
      <formula>$E$9</formula>
    </cfRule>
  </conditionalFormatting>
  <conditionalFormatting sqref="G13:G14">
    <cfRule type="cellIs" priority="6" dxfId="7" operator="lessThan" stopIfTrue="1">
      <formula>$G$9</formula>
    </cfRule>
  </conditionalFormatting>
  <conditionalFormatting sqref="B5:C7 B8">
    <cfRule type="cellIs" priority="13" dxfId="7" operator="equal" stopIfTrue="1">
      <formula>"Ф.И.О"</formula>
    </cfRule>
    <cfRule type="colorScale" priority="14" dxfId="8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" right="0" top="0.3937007874015748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u0400748</dc:creator>
  <cp:keywords/>
  <dc:description/>
  <cp:lastModifiedBy>User</cp:lastModifiedBy>
  <cp:lastPrinted>2019-07-26T05:35:05Z</cp:lastPrinted>
  <dcterms:created xsi:type="dcterms:W3CDTF">2016-06-21T15:13:16Z</dcterms:created>
  <dcterms:modified xsi:type="dcterms:W3CDTF">2019-08-22T10:29:47Z</dcterms:modified>
  <cp:category/>
  <cp:version/>
  <cp:contentType/>
  <cp:contentStatus/>
</cp:coreProperties>
</file>