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465" windowWidth="9600" windowHeight="6375" activeTab="0"/>
  </bookViews>
  <sheets>
    <sheet name="МО" sheetId="1" r:id="rId1"/>
  </sheets>
  <definedNames>
    <definedName name="_xlfn.AGGREGATE" hidden="1">#NAME?</definedName>
    <definedName name="_xlnm._FilterDatabase" localSheetId="0" hidden="1">'МО'!$A$5:$Q$12</definedName>
    <definedName name="_xlnm.Print_Area" localSheetId="0">'МО'!$A$1:$V$7</definedName>
  </definedNames>
  <calcPr fullCalcOnLoad="1"/>
</workbook>
</file>

<file path=xl/sharedStrings.xml><?xml version="1.0" encoding="utf-8"?>
<sst xmlns="http://schemas.openxmlformats.org/spreadsheetml/2006/main" count="26" uniqueCount="26">
  <si>
    <t>№ п/п</t>
  </si>
  <si>
    <t>Ф.И.О.</t>
  </si>
  <si>
    <t>РЯ</t>
  </si>
  <si>
    <t>ИТОГО ЕГЭ</t>
  </si>
  <si>
    <t>Доп. балл</t>
  </si>
  <si>
    <t>Балл за сочинение</t>
  </si>
  <si>
    <t>ИТОГО</t>
  </si>
  <si>
    <t>По договору</t>
  </si>
  <si>
    <t>Приоритет</t>
  </si>
  <si>
    <t>№ расписки</t>
  </si>
  <si>
    <t>Аттестат с отличием (золотая медаль)</t>
  </si>
  <si>
    <t>средний балл</t>
  </si>
  <si>
    <t xml:space="preserve">На бюджет </t>
  </si>
  <si>
    <t>очная  форма</t>
  </si>
  <si>
    <t>min</t>
  </si>
  <si>
    <t>по состоянию на</t>
  </si>
  <si>
    <t>Оригинал/ Согласие</t>
  </si>
  <si>
    <t>МАТ</t>
  </si>
  <si>
    <t>ОБЩ</t>
  </si>
  <si>
    <t>СПИСОК АБИТУРИЕНТОВ, ПОДАВШИХ ЗАЯВЛЕНИЯ НА НАПРАВЛЕНИЕ "МЕНЕДЖМЕНТ"</t>
  </si>
  <si>
    <t>Дата подачи заявления</t>
  </si>
  <si>
    <t>На места по договорам (20 мест)</t>
  </si>
  <si>
    <t>О</t>
  </si>
  <si>
    <t>Д</t>
  </si>
  <si>
    <t>175-2019</t>
  </si>
  <si>
    <t>Самошкина Алёна Александровна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</si>
</sst>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mmm/yyyy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sz val="10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45" fillId="0" borderId="10" xfId="0" applyFont="1" applyFill="1" applyBorder="1" applyAlignment="1">
      <alignment horizontal="left" vertical="center"/>
    </xf>
    <xf numFmtId="0" fontId="45" fillId="0" borderId="0" xfId="0" applyFont="1" applyFill="1" applyAlignment="1">
      <alignment/>
    </xf>
    <xf numFmtId="0" fontId="45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36" fillId="0" borderId="0" xfId="0" applyFont="1" applyFill="1" applyAlignment="1">
      <alignment/>
    </xf>
    <xf numFmtId="0" fontId="5" fillId="0" borderId="10" xfId="0" applyFont="1" applyFill="1" applyBorder="1" applyAlignment="1">
      <alignment horizontal="left" vertical="center"/>
    </xf>
    <xf numFmtId="0" fontId="0" fillId="0" borderId="0" xfId="0" applyAlignment="1">
      <alignment/>
    </xf>
    <xf numFmtId="0" fontId="45" fillId="0" borderId="10" xfId="0" applyFont="1" applyFill="1" applyBorder="1" applyAlignment="1">
      <alignment vertical="center"/>
    </xf>
    <xf numFmtId="0" fontId="45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vertical="center"/>
    </xf>
    <xf numFmtId="0" fontId="3" fillId="0" borderId="10" xfId="53" applyFont="1" applyFill="1" applyBorder="1" applyAlignment="1">
      <alignment horizontal="center" vertical="center"/>
      <protection/>
    </xf>
    <xf numFmtId="0" fontId="46" fillId="0" borderId="10" xfId="53" applyFont="1" applyFill="1" applyBorder="1" applyAlignment="1">
      <alignment horizontal="center" vertical="center"/>
      <protection/>
    </xf>
    <xf numFmtId="0" fontId="28" fillId="0" borderId="0" xfId="0" applyFont="1" applyAlignment="1">
      <alignment/>
    </xf>
    <xf numFmtId="0" fontId="28" fillId="0" borderId="0" xfId="0" applyFont="1" applyAlignment="1">
      <alignment/>
    </xf>
    <xf numFmtId="0" fontId="37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45" fillId="0" borderId="0" xfId="0" applyFont="1" applyFill="1" applyAlignment="1">
      <alignment horizontal="left"/>
    </xf>
    <xf numFmtId="0" fontId="45" fillId="0" borderId="0" xfId="0" applyFont="1" applyFill="1" applyAlignment="1">
      <alignment horizontal="center"/>
    </xf>
    <xf numFmtId="14" fontId="46" fillId="0" borderId="0" xfId="0" applyNumberFormat="1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5" fillId="0" borderId="0" xfId="0" applyFont="1" applyFill="1" applyAlignment="1">
      <alignment horizontal="left" vertical="center"/>
    </xf>
    <xf numFmtId="0" fontId="5" fillId="0" borderId="10" xfId="0" applyFont="1" applyFill="1" applyBorder="1" applyAlignment="1">
      <alignment horizontal="center"/>
    </xf>
    <xf numFmtId="172" fontId="47" fillId="0" borderId="10" xfId="0" applyNumberFormat="1" applyFont="1" applyFill="1" applyBorder="1" applyAlignment="1">
      <alignment horizontal="center"/>
    </xf>
    <xf numFmtId="0" fontId="48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left" vertical="center"/>
    </xf>
    <xf numFmtId="14" fontId="3" fillId="0" borderId="10" xfId="0" applyNumberFormat="1" applyFont="1" applyFill="1" applyBorder="1" applyAlignment="1">
      <alignment horizontal="center"/>
    </xf>
    <xf numFmtId="172" fontId="49" fillId="0" borderId="0" xfId="0" applyNumberFormat="1" applyFont="1" applyFill="1" applyBorder="1" applyAlignment="1">
      <alignment horizontal="center"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" fillId="0" borderId="11" xfId="53" applyFont="1" applyFill="1" applyBorder="1" applyAlignment="1">
      <alignment horizontal="center" vertical="center" wrapText="1"/>
      <protection/>
    </xf>
    <xf numFmtId="0" fontId="3" fillId="0" borderId="12" xfId="53" applyFont="1" applyFill="1" applyBorder="1" applyAlignment="1">
      <alignment horizontal="center" vertical="center" wrapText="1"/>
      <protection/>
    </xf>
    <xf numFmtId="0" fontId="3" fillId="0" borderId="13" xfId="53" applyFont="1" applyFill="1" applyBorder="1" applyAlignment="1">
      <alignment horizontal="center" vertical="center" wrapText="1"/>
      <protection/>
    </xf>
    <xf numFmtId="0" fontId="46" fillId="0" borderId="14" xfId="53" applyFont="1" applyFill="1" applyBorder="1" applyAlignment="1">
      <alignment horizontal="center" vertical="center"/>
      <protection/>
    </xf>
    <xf numFmtId="0" fontId="46" fillId="0" borderId="15" xfId="53" applyFont="1" applyFill="1" applyBorder="1" applyAlignment="1">
      <alignment horizontal="center" vertical="center"/>
      <protection/>
    </xf>
    <xf numFmtId="0" fontId="46" fillId="0" borderId="16" xfId="53" applyFont="1" applyFill="1" applyBorder="1" applyAlignment="1">
      <alignment horizontal="center" vertical="center"/>
      <protection/>
    </xf>
    <xf numFmtId="0" fontId="4" fillId="0" borderId="0" xfId="0" applyFont="1" applyFill="1" applyAlignment="1">
      <alignment horizontal="center" vertical="center"/>
    </xf>
    <xf numFmtId="0" fontId="3" fillId="0" borderId="11" xfId="53" applyFont="1" applyFill="1" applyBorder="1" applyAlignment="1">
      <alignment horizontal="center" vertical="center"/>
      <protection/>
    </xf>
    <xf numFmtId="0" fontId="3" fillId="0" borderId="12" xfId="53" applyFont="1" applyFill="1" applyBorder="1" applyAlignment="1">
      <alignment horizontal="center" vertical="center"/>
      <protection/>
    </xf>
    <xf numFmtId="0" fontId="3" fillId="0" borderId="13" xfId="53" applyFont="1" applyFill="1" applyBorder="1" applyAlignment="1">
      <alignment horizontal="center" vertical="center"/>
      <protection/>
    </xf>
    <xf numFmtId="0" fontId="48" fillId="0" borderId="17" xfId="0" applyFont="1" applyFill="1" applyBorder="1" applyAlignment="1">
      <alignment horizontal="center"/>
    </xf>
    <xf numFmtId="0" fontId="48" fillId="0" borderId="0" xfId="0" applyFont="1" applyFill="1" applyBorder="1" applyAlignment="1">
      <alignment horizontal="center"/>
    </xf>
    <xf numFmtId="0" fontId="45" fillId="0" borderId="0" xfId="0" applyFont="1" applyFill="1" applyAlignment="1">
      <alignment horizontal="left"/>
    </xf>
    <xf numFmtId="0" fontId="45" fillId="0" borderId="0" xfId="0" applyFont="1" applyFill="1" applyAlignment="1">
      <alignment horizontal="center"/>
    </xf>
    <xf numFmtId="14" fontId="46" fillId="0" borderId="0" xfId="0" applyNumberFormat="1" applyFont="1" applyFill="1" applyAlignment="1">
      <alignment horizontal="center" vertical="center"/>
    </xf>
    <xf numFmtId="0" fontId="46" fillId="0" borderId="0" xfId="0" applyFont="1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"/>
  <sheetViews>
    <sheetView tabSelected="1" zoomScale="90" zoomScaleNormal="90" zoomScaleSheetLayoutView="80" zoomScalePageLayoutView="0" workbookViewId="0" topLeftCell="A1">
      <pane xSplit="2" topLeftCell="C1" activePane="topRight" state="frozen"/>
      <selection pane="topLeft" activeCell="A13" sqref="A13"/>
      <selection pane="topRight" activeCell="N22" sqref="N22"/>
    </sheetView>
  </sheetViews>
  <sheetFormatPr defaultColWidth="9.140625" defaultRowHeight="15"/>
  <cols>
    <col min="1" max="1" width="5.7109375" style="2" customWidth="1"/>
    <col min="2" max="2" width="38.8515625" style="2" bestFit="1" customWidth="1"/>
    <col min="3" max="3" width="11.28125" style="19" customWidth="1"/>
    <col min="4" max="4" width="10.57421875" style="2" customWidth="1"/>
    <col min="5" max="5" width="9.421875" style="2" customWidth="1"/>
    <col min="6" max="6" width="8.8515625" style="2" customWidth="1"/>
    <col min="7" max="7" width="9.140625" style="2" customWidth="1"/>
    <col min="8" max="8" width="6.7109375" style="19" customWidth="1"/>
    <col min="9" max="9" width="7.7109375" style="19" customWidth="1"/>
    <col min="10" max="10" width="8.8515625" style="2" customWidth="1"/>
    <col min="11" max="11" width="8.57421875" style="2" customWidth="1"/>
    <col min="12" max="12" width="9.8515625" style="2" customWidth="1"/>
    <col min="13" max="13" width="11.57421875" style="2" customWidth="1"/>
    <col min="14" max="14" width="12.28125" style="2" customWidth="1"/>
    <col min="15" max="15" width="18.28125" style="2" customWidth="1"/>
    <col min="16" max="16" width="12.28125" style="21" customWidth="1"/>
    <col min="17" max="17" width="12.28125" style="4" customWidth="1"/>
    <col min="21" max="21" width="9.140625" style="15" customWidth="1"/>
  </cols>
  <sheetData>
    <row r="1" spans="1:21" s="8" customFormat="1" ht="24.75" customHeight="1">
      <c r="A1" s="44" t="s">
        <v>19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18"/>
      <c r="P1" s="21"/>
      <c r="Q1" s="22"/>
      <c r="U1" s="14"/>
    </row>
    <row r="2" spans="1:15" ht="15">
      <c r="A2" s="10"/>
      <c r="B2" s="46" t="s">
        <v>13</v>
      </c>
      <c r="C2" s="47"/>
      <c r="D2" s="46"/>
      <c r="E2" s="46"/>
      <c r="F2" s="10"/>
      <c r="G2" s="10"/>
      <c r="J2" s="10"/>
      <c r="K2" s="10"/>
      <c r="N2" s="23"/>
      <c r="O2" s="23"/>
    </row>
    <row r="3" spans="1:15" ht="15">
      <c r="A3" s="23"/>
      <c r="B3" s="11" t="s">
        <v>15</v>
      </c>
      <c r="C3" s="20">
        <f ca="1">TODAY()</f>
        <v>43699</v>
      </c>
      <c r="D3" s="48"/>
      <c r="E3" s="49"/>
      <c r="F3" s="49"/>
      <c r="G3" s="49"/>
      <c r="H3" s="10"/>
      <c r="I3" s="10"/>
      <c r="J3" s="10"/>
      <c r="K3" s="10"/>
      <c r="N3" s="23"/>
      <c r="O3" s="23"/>
    </row>
    <row r="4" spans="1:15" ht="30.75" customHeight="1">
      <c r="A4" s="40" t="s">
        <v>21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23"/>
      <c r="O4" s="23"/>
    </row>
    <row r="5" spans="1:17" ht="18.75" customHeight="1">
      <c r="A5" s="34" t="s">
        <v>0</v>
      </c>
      <c r="B5" s="41" t="s">
        <v>1</v>
      </c>
      <c r="C5" s="34" t="s">
        <v>16</v>
      </c>
      <c r="D5" s="12" t="s">
        <v>17</v>
      </c>
      <c r="E5" s="12" t="s">
        <v>18</v>
      </c>
      <c r="F5" s="12" t="s">
        <v>2</v>
      </c>
      <c r="G5" s="34" t="s">
        <v>3</v>
      </c>
      <c r="H5" s="34" t="s">
        <v>4</v>
      </c>
      <c r="I5" s="34" t="s">
        <v>5</v>
      </c>
      <c r="J5" s="41" t="s">
        <v>6</v>
      </c>
      <c r="K5" s="34" t="s">
        <v>12</v>
      </c>
      <c r="L5" s="34" t="s">
        <v>7</v>
      </c>
      <c r="M5" s="34" t="s">
        <v>8</v>
      </c>
      <c r="N5" s="34" t="s">
        <v>9</v>
      </c>
      <c r="O5" s="34" t="s">
        <v>10</v>
      </c>
      <c r="P5" s="34" t="s">
        <v>20</v>
      </c>
      <c r="Q5" s="34" t="s">
        <v>11</v>
      </c>
    </row>
    <row r="6" spans="1:21" s="6" customFormat="1" ht="15" customHeight="1">
      <c r="A6" s="35"/>
      <c r="B6" s="42"/>
      <c r="C6" s="35"/>
      <c r="D6" s="37" t="s">
        <v>14</v>
      </c>
      <c r="E6" s="38"/>
      <c r="F6" s="39"/>
      <c r="G6" s="35"/>
      <c r="H6" s="35"/>
      <c r="I6" s="35"/>
      <c r="J6" s="42"/>
      <c r="K6" s="35"/>
      <c r="L6" s="35"/>
      <c r="M6" s="35"/>
      <c r="N6" s="35"/>
      <c r="O6" s="35"/>
      <c r="P6" s="35"/>
      <c r="Q6" s="35"/>
      <c r="U6" s="16"/>
    </row>
    <row r="7" spans="1:21" s="4" customFormat="1" ht="27.75" customHeight="1">
      <c r="A7" s="36"/>
      <c r="B7" s="43"/>
      <c r="C7" s="36"/>
      <c r="D7" s="13">
        <v>30</v>
      </c>
      <c r="E7" s="13">
        <v>45</v>
      </c>
      <c r="F7" s="13">
        <v>40</v>
      </c>
      <c r="G7" s="36"/>
      <c r="H7" s="36"/>
      <c r="I7" s="36"/>
      <c r="J7" s="43"/>
      <c r="K7" s="36"/>
      <c r="L7" s="36"/>
      <c r="M7" s="36"/>
      <c r="N7" s="36"/>
      <c r="O7" s="36"/>
      <c r="P7" s="36"/>
      <c r="Q7" s="36"/>
      <c r="U7" s="17"/>
    </row>
    <row r="8" spans="1:20" s="32" customFormat="1" ht="15">
      <c r="A8" s="26">
        <v>1</v>
      </c>
      <c r="B8" s="27" t="s">
        <v>25</v>
      </c>
      <c r="C8" s="28" t="s">
        <v>22</v>
      </c>
      <c r="D8" s="28">
        <v>82</v>
      </c>
      <c r="E8" s="28">
        <v>66</v>
      </c>
      <c r="F8" s="28">
        <v>87</v>
      </c>
      <c r="G8" s="26">
        <f>SUM(D8:F8)</f>
        <v>235</v>
      </c>
      <c r="H8" s="26"/>
      <c r="I8" s="26"/>
      <c r="J8" s="26">
        <f>SUM(D8:F8,H8:I8)</f>
        <v>235</v>
      </c>
      <c r="K8" s="26"/>
      <c r="L8" s="26" t="s">
        <v>23</v>
      </c>
      <c r="M8" s="26">
        <v>2</v>
      </c>
      <c r="N8" s="26" t="s">
        <v>24</v>
      </c>
      <c r="O8" s="29"/>
      <c r="P8" s="30">
        <v>43686</v>
      </c>
      <c r="Q8" s="31">
        <f>AVERAGE(D8:F8)</f>
        <v>78.33333333333333</v>
      </c>
      <c r="T8" s="33"/>
    </row>
    <row r="9" spans="1:17" ht="15">
      <c r="A9" s="3">
        <v>2</v>
      </c>
      <c r="B9" s="9"/>
      <c r="C9" s="3"/>
      <c r="D9" s="3"/>
      <c r="E9" s="3"/>
      <c r="F9" s="3"/>
      <c r="G9" s="5">
        <f>SUM(D9:F9)</f>
        <v>0</v>
      </c>
      <c r="H9" s="3"/>
      <c r="I9" s="3"/>
      <c r="J9" s="3">
        <f>SUM(D9:F9,H9:I9)</f>
        <v>0</v>
      </c>
      <c r="K9" s="3"/>
      <c r="L9" s="3"/>
      <c r="M9" s="3"/>
      <c r="N9" s="3"/>
      <c r="O9" s="1"/>
      <c r="P9" s="24"/>
      <c r="Q9" s="25" t="e">
        <f>AVERAGE(D9:F9)</f>
        <v>#DIV/0!</v>
      </c>
    </row>
    <row r="10" spans="1:17" ht="15">
      <c r="A10" s="3">
        <v>3</v>
      </c>
      <c r="B10" s="7"/>
      <c r="C10" s="5"/>
      <c r="D10" s="5"/>
      <c r="E10" s="5"/>
      <c r="F10" s="5"/>
      <c r="G10" s="3">
        <f>SUM(D10:F10)</f>
        <v>0</v>
      </c>
      <c r="H10" s="3"/>
      <c r="I10" s="3"/>
      <c r="J10" s="3">
        <f>SUM(D10:F10,H10:I10)</f>
        <v>0</v>
      </c>
      <c r="K10" s="3"/>
      <c r="L10" s="3"/>
      <c r="M10" s="3"/>
      <c r="N10" s="3"/>
      <c r="O10" s="1"/>
      <c r="P10" s="24"/>
      <c r="Q10" s="25" t="e">
        <f>AVERAGE(D10:F10)</f>
        <v>#DIV/0!</v>
      </c>
    </row>
    <row r="11" spans="1:17" ht="15">
      <c r="A11" s="3">
        <v>4</v>
      </c>
      <c r="B11" s="9"/>
      <c r="C11" s="3"/>
      <c r="D11" s="3"/>
      <c r="E11" s="3"/>
      <c r="F11" s="3"/>
      <c r="G11" s="5">
        <f>SUM(D11:F11)</f>
        <v>0</v>
      </c>
      <c r="H11" s="3"/>
      <c r="I11" s="3"/>
      <c r="J11" s="3">
        <f>SUM(D11:F11,H11:I11)</f>
        <v>0</v>
      </c>
      <c r="K11" s="3"/>
      <c r="L11" s="3"/>
      <c r="M11" s="3"/>
      <c r="N11" s="3"/>
      <c r="O11" s="1"/>
      <c r="P11" s="24"/>
      <c r="Q11" s="25" t="e">
        <f>AVERAGE(D11:F11)</f>
        <v>#DIV/0!</v>
      </c>
    </row>
    <row r="12" spans="1:17" ht="15">
      <c r="A12" s="3">
        <v>5</v>
      </c>
      <c r="B12" s="7"/>
      <c r="C12" s="5"/>
      <c r="D12" s="5"/>
      <c r="E12" s="5"/>
      <c r="F12" s="5"/>
      <c r="G12" s="3">
        <f>SUM(D12:F12)</f>
        <v>0</v>
      </c>
      <c r="H12" s="3"/>
      <c r="I12" s="3"/>
      <c r="J12" s="3">
        <f>SUM(D12:F12,H12:I12)</f>
        <v>0</v>
      </c>
      <c r="K12" s="3"/>
      <c r="L12" s="3"/>
      <c r="M12" s="3"/>
      <c r="N12" s="3"/>
      <c r="O12" s="1"/>
      <c r="P12" s="24"/>
      <c r="Q12" s="25" t="e">
        <f>AVERAGE(D12:F12)</f>
        <v>#DIV/0!</v>
      </c>
    </row>
  </sheetData>
  <sheetProtection/>
  <autoFilter ref="A5:Q12">
    <sortState ref="A6:Q12">
      <sortCondition descending="1" sortBy="value" ref="J6:J12"/>
    </sortState>
  </autoFilter>
  <mergeCells count="19">
    <mergeCell ref="Q5:Q7"/>
    <mergeCell ref="P5:P7"/>
    <mergeCell ref="N5:N7"/>
    <mergeCell ref="K5:K7"/>
    <mergeCell ref="L5:L7"/>
    <mergeCell ref="A1:N1"/>
    <mergeCell ref="B2:E2"/>
    <mergeCell ref="D3:G3"/>
    <mergeCell ref="I5:I7"/>
    <mergeCell ref="J5:J7"/>
    <mergeCell ref="O5:O7"/>
    <mergeCell ref="C5:C7"/>
    <mergeCell ref="D6:F6"/>
    <mergeCell ref="A4:M4"/>
    <mergeCell ref="B5:B7"/>
    <mergeCell ref="A5:A7"/>
    <mergeCell ref="M5:M7"/>
    <mergeCell ref="G5:G7"/>
    <mergeCell ref="H5:H7"/>
  </mergeCells>
  <conditionalFormatting sqref="D9:D12">
    <cfRule type="cellIs" priority="329" dxfId="7" operator="lessThan" stopIfTrue="1">
      <formula>$D$7</formula>
    </cfRule>
  </conditionalFormatting>
  <conditionalFormatting sqref="E9:E12">
    <cfRule type="cellIs" priority="328" dxfId="7" operator="lessThan" stopIfTrue="1">
      <formula>$E$7</formula>
    </cfRule>
  </conditionalFormatting>
  <conditionalFormatting sqref="F9:F12">
    <cfRule type="cellIs" priority="327" dxfId="7" operator="lessThan" stopIfTrue="1">
      <formula>$F$7</formula>
    </cfRule>
  </conditionalFormatting>
  <conditionalFormatting sqref="B4:C5 B6">
    <cfRule type="cellIs" priority="343" dxfId="7" operator="equal" stopIfTrue="1">
      <formula>"Ф.И.О"</formula>
    </cfRule>
    <cfRule type="colorScale" priority="344" dxfId="8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8">
    <cfRule type="cellIs" priority="3" dxfId="7" operator="lessThan" stopIfTrue="1">
      <formula>$D$9</formula>
    </cfRule>
  </conditionalFormatting>
  <conditionalFormatting sqref="E8">
    <cfRule type="cellIs" priority="2" dxfId="7" operator="lessThan" stopIfTrue="1">
      <formula>$E$9</formula>
    </cfRule>
  </conditionalFormatting>
  <conditionalFormatting sqref="F8">
    <cfRule type="cellIs" priority="1" dxfId="7" operator="lessThan" stopIfTrue="1">
      <formula>$F$9</formula>
    </cfRule>
  </conditionalFormatting>
  <printOptions/>
  <pageMargins left="0" right="0" top="0.3937007874015748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u0400748</dc:creator>
  <cp:keywords/>
  <dc:description/>
  <cp:lastModifiedBy>User</cp:lastModifiedBy>
  <cp:lastPrinted>2019-07-24T05:28:57Z</cp:lastPrinted>
  <dcterms:created xsi:type="dcterms:W3CDTF">2016-06-21T15:13:16Z</dcterms:created>
  <dcterms:modified xsi:type="dcterms:W3CDTF">2019-08-22T10:28:57Z</dcterms:modified>
  <cp:category/>
  <cp:version/>
  <cp:contentType/>
  <cp:contentStatus/>
</cp:coreProperties>
</file>