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4205" windowHeight="11895" activeTab="0"/>
  </bookViews>
  <sheets>
    <sheet name="реклама и связи с общественност" sheetId="1" r:id="rId1"/>
  </sheets>
  <definedNames>
    <definedName name="_xlfn.AGGREGATE" hidden="1">#NAME?</definedName>
    <definedName name="_xlnm._FilterDatabase" localSheetId="0" hidden="1">'реклама и связи с общественност'!$A$12:$P$48</definedName>
    <definedName name="_xlnm.Print_Area" localSheetId="0">'реклама и связи с общественност'!$A$1:$N$51</definedName>
  </definedNames>
  <calcPr fullCalcOnLoad="1"/>
</workbook>
</file>

<file path=xl/comments1.xml><?xml version="1.0" encoding="utf-8"?>
<comments xmlns="http://schemas.openxmlformats.org/spreadsheetml/2006/main">
  <authors>
    <author>З.И.</author>
  </authors>
  <commentList>
    <comment ref="H30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волонтер</t>
        </r>
      </text>
    </comment>
    <comment ref="H24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золотой значок ГТО, сертификат</t>
        </r>
      </text>
    </comment>
    <comment ref="H23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Диплом </t>
        </r>
      </text>
    </comment>
    <comment ref="H27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золотой значок ГТО</t>
        </r>
      </text>
    </comment>
    <comment ref="H22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диплом III степени</t>
        </r>
      </text>
    </comment>
    <comment ref="H33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золотой значок ГТО</t>
        </r>
      </text>
    </comment>
    <comment ref="H19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28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личная книжка волонтера, сер.значок ГТО</t>
        </r>
      </text>
    </comment>
    <comment ref="C12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оригинал/согласие</t>
        </r>
      </text>
    </comment>
  </commentList>
</comments>
</file>

<file path=xl/sharedStrings.xml><?xml version="1.0" encoding="utf-8"?>
<sst xmlns="http://schemas.openxmlformats.org/spreadsheetml/2006/main" count="127" uniqueCount="78">
  <si>
    <t>№ п/п</t>
  </si>
  <si>
    <t>Ф.И.О.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</si>
  <si>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</si>
  <si>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</si>
  <si>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</si>
  <si>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</si>
  <si>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</si>
  <si>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</si>
  <si>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</si>
  <si>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</si>
  <si>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</si>
  <si>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</si>
  <si>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</si>
  <si>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средний балл</t>
  </si>
  <si>
    <t xml:space="preserve">На бюджет </t>
  </si>
  <si>
    <t>очная  форма</t>
  </si>
  <si>
    <t>СПИСОК АБИТУРИЕНТОВ, ПОДАВШИХ ЗАЯВЛЕНИЯ НА НАПРАВЛЕНИЕ "РЕКЛАМА И СВЯЗИ С ОБЩЕСТВЕННОСТЬЮ"</t>
  </si>
  <si>
    <t>ИСТ</t>
  </si>
  <si>
    <t>min</t>
  </si>
  <si>
    <t xml:space="preserve">по состоянию </t>
  </si>
  <si>
    <t>Б</t>
  </si>
  <si>
    <t xml:space="preserve">Артамонова Екатерина Викторовна </t>
  </si>
  <si>
    <t>Д</t>
  </si>
  <si>
    <t>008-2018</t>
  </si>
  <si>
    <t>Бородуленко Анастасия Константиновна</t>
  </si>
  <si>
    <t>013-2018</t>
  </si>
  <si>
    <t xml:space="preserve">Клюева Анастасия Васильевна </t>
  </si>
  <si>
    <t>021-2018</t>
  </si>
  <si>
    <t xml:space="preserve">Игошина Кристина Витальевна </t>
  </si>
  <si>
    <t>030-2018</t>
  </si>
  <si>
    <t xml:space="preserve">Ибрагимова Нигина Тимуровна </t>
  </si>
  <si>
    <t>031-2018</t>
  </si>
  <si>
    <t>СПО</t>
  </si>
  <si>
    <t>Гребенникова Елизавета Юрьевна</t>
  </si>
  <si>
    <t>037-2018</t>
  </si>
  <si>
    <t>Фероева Полина Темуриевна</t>
  </si>
  <si>
    <t>045-2018</t>
  </si>
  <si>
    <t>Тихоненко Варвара Владиславовна</t>
  </si>
  <si>
    <t>044-2018</t>
  </si>
  <si>
    <t>Катуева Мария Алексеевна</t>
  </si>
  <si>
    <t>053-2018</t>
  </si>
  <si>
    <t>Хриптугова Алина Юрьевна</t>
  </si>
  <si>
    <t>055-2018</t>
  </si>
  <si>
    <t>Губерт Алиса Вячеславовна</t>
  </si>
  <si>
    <t>054-2018</t>
  </si>
  <si>
    <t xml:space="preserve">Тарасенко Елена Олеговна </t>
  </si>
  <si>
    <t>065-2018</t>
  </si>
  <si>
    <t xml:space="preserve">Бахарева Диана Сергеевна </t>
  </si>
  <si>
    <t>066-2018</t>
  </si>
  <si>
    <t>Маторкин Иван Александрович</t>
  </si>
  <si>
    <t>064-2018</t>
  </si>
  <si>
    <t>На места в пределах установленной квоты (лица, имеющие особое право) - 1 место</t>
  </si>
  <si>
    <t>На бюджет</t>
  </si>
  <si>
    <t>Прохорова Анастасия Алексеевна</t>
  </si>
  <si>
    <t>088-2018</t>
  </si>
  <si>
    <t>Чебурахова Полина Алексеевна</t>
  </si>
  <si>
    <t>092-2018</t>
  </si>
  <si>
    <t>Калашникова Валерия Александровна</t>
  </si>
  <si>
    <t>094-2018</t>
  </si>
  <si>
    <t>Гужов Олег Евгеньевич</t>
  </si>
  <si>
    <t>107-2018</t>
  </si>
  <si>
    <t xml:space="preserve">Солдаткина Полина Геннадьевна </t>
  </si>
  <si>
    <t>112-2018</t>
  </si>
  <si>
    <t>Золотухин Алексей Евгеньевич</t>
  </si>
  <si>
    <t>115-2018</t>
  </si>
  <si>
    <t>Сахапов Артём Тимурович</t>
  </si>
  <si>
    <t>114-2018</t>
  </si>
  <si>
    <t>Алябьева Мария Игоревна</t>
  </si>
  <si>
    <t>123-2018</t>
  </si>
  <si>
    <t>аттестат с отличием</t>
  </si>
  <si>
    <t>Держак Мария Владимировна</t>
  </si>
  <si>
    <t>125-2018</t>
  </si>
  <si>
    <t>Лазарева Софья Руслановна</t>
  </si>
  <si>
    <t>132-2018</t>
  </si>
  <si>
    <t>неудовлет. Рез-т по общ.</t>
  </si>
  <si>
    <t>О/С</t>
  </si>
  <si>
    <t>О</t>
  </si>
  <si>
    <t>На места в рамках КЦП и по договорам (9 бюджетных мест + 1 МЕСТО)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</si>
</sst>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" fillId="0" borderId="10" xfId="53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center"/>
    </xf>
    <xf numFmtId="0" fontId="50" fillId="0" borderId="10" xfId="53" applyFont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47" fillId="7" borderId="10" xfId="0" applyFont="1" applyFill="1" applyBorder="1" applyAlignment="1">
      <alignment vertical="center"/>
    </xf>
    <xf numFmtId="0" fontId="49" fillId="7" borderId="10" xfId="0" applyFont="1" applyFill="1" applyBorder="1" applyAlignment="1">
      <alignment horizontal="left" vertical="center"/>
    </xf>
    <xf numFmtId="0" fontId="47" fillId="7" borderId="10" xfId="0" applyFont="1" applyFill="1" applyBorder="1" applyAlignment="1">
      <alignment horizontal="left" vertical="center"/>
    </xf>
    <xf numFmtId="0" fontId="49" fillId="7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0" borderId="14" xfId="53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0" fillId="0" borderId="15" xfId="53" applyFont="1" applyBorder="1" applyAlignment="1">
      <alignment horizontal="center" vertical="center"/>
      <protection/>
    </xf>
    <xf numFmtId="0" fontId="50" fillId="0" borderId="16" xfId="53" applyFont="1" applyBorder="1" applyAlignment="1">
      <alignment horizontal="center" vertical="center"/>
      <protection/>
    </xf>
    <xf numFmtId="0" fontId="50" fillId="0" borderId="17" xfId="53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4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10" zoomScaleNormal="110" zoomScaleSheetLayoutView="90" zoomScalePageLayoutView="0" workbookViewId="0" topLeftCell="A1">
      <selection activeCell="O37" sqref="O37"/>
    </sheetView>
  </sheetViews>
  <sheetFormatPr defaultColWidth="9.140625" defaultRowHeight="15"/>
  <cols>
    <col min="1" max="1" width="5.7109375" style="2" customWidth="1"/>
    <col min="2" max="2" width="39.00390625" style="8" customWidth="1"/>
    <col min="3" max="3" width="7.00390625" style="56" customWidth="1"/>
    <col min="4" max="4" width="6.421875" style="2" customWidth="1"/>
    <col min="5" max="6" width="6.7109375" style="2" customWidth="1"/>
    <col min="7" max="7" width="9.140625" style="2" customWidth="1"/>
    <col min="8" max="8" width="6.7109375" style="3" customWidth="1"/>
    <col min="9" max="9" width="7.7109375" style="64" customWidth="1"/>
    <col min="10" max="10" width="8.8515625" style="2" customWidth="1"/>
    <col min="11" max="12" width="9.8515625" style="2" customWidth="1"/>
    <col min="13" max="13" width="9.140625" style="2" customWidth="1"/>
    <col min="14" max="14" width="10.8515625" style="2" customWidth="1"/>
    <col min="15" max="15" width="18.28125" style="2" customWidth="1"/>
    <col min="16" max="16" width="9.28125" style="10" customWidth="1"/>
    <col min="17" max="17" width="12.28125" style="0" customWidth="1"/>
  </cols>
  <sheetData>
    <row r="1" spans="1:16" s="32" customFormat="1" ht="28.5" customHeight="1">
      <c r="A1" s="86" t="s">
        <v>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1"/>
      <c r="P1" s="10"/>
    </row>
    <row r="2" spans="1:15" ht="15">
      <c r="A2" s="1"/>
      <c r="B2" s="88" t="s">
        <v>15</v>
      </c>
      <c r="C2" s="89"/>
      <c r="D2" s="88"/>
      <c r="E2" s="88"/>
      <c r="F2" s="1"/>
      <c r="G2" s="1"/>
      <c r="J2" s="1"/>
      <c r="K2" s="1"/>
      <c r="N2" s="4"/>
      <c r="O2" s="4"/>
    </row>
    <row r="3" spans="1:15" ht="15">
      <c r="A3" s="4"/>
      <c r="B3" s="15" t="s">
        <v>19</v>
      </c>
      <c r="C3" s="47"/>
      <c r="D3" s="90">
        <v>43307</v>
      </c>
      <c r="E3" s="91"/>
      <c r="F3" s="91"/>
      <c r="G3" s="91"/>
      <c r="H3" s="1"/>
      <c r="I3" s="1"/>
      <c r="J3" s="1"/>
      <c r="K3" s="1"/>
      <c r="N3" s="4"/>
      <c r="O3" s="4"/>
    </row>
    <row r="4" ht="15"/>
    <row r="5" spans="1:15" ht="15.75" thickBot="1">
      <c r="A5" s="92" t="s">
        <v>51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4"/>
    </row>
    <row r="6" spans="1:15" ht="14.25" customHeight="1">
      <c r="A6" s="93" t="s">
        <v>0</v>
      </c>
      <c r="B6" s="79" t="s">
        <v>1</v>
      </c>
      <c r="C6" s="46"/>
      <c r="D6" s="5" t="s">
        <v>3</v>
      </c>
      <c r="E6" s="5" t="s">
        <v>2</v>
      </c>
      <c r="F6" s="5" t="s">
        <v>17</v>
      </c>
      <c r="G6" s="78" t="s">
        <v>4</v>
      </c>
      <c r="H6" s="78" t="s">
        <v>5</v>
      </c>
      <c r="I6" s="78" t="s">
        <v>6</v>
      </c>
      <c r="J6" s="79" t="s">
        <v>7</v>
      </c>
      <c r="K6" s="80" t="s">
        <v>52</v>
      </c>
      <c r="L6" s="80" t="s">
        <v>8</v>
      </c>
      <c r="M6" s="78" t="s">
        <v>9</v>
      </c>
      <c r="N6" s="78" t="s">
        <v>10</v>
      </c>
      <c r="O6" s="84" t="s">
        <v>11</v>
      </c>
    </row>
    <row r="7" spans="1:15" ht="15">
      <c r="A7" s="94"/>
      <c r="B7" s="76"/>
      <c r="C7" s="46"/>
      <c r="D7" s="14">
        <v>45</v>
      </c>
      <c r="E7" s="14">
        <v>42</v>
      </c>
      <c r="F7" s="14">
        <v>33</v>
      </c>
      <c r="G7" s="66"/>
      <c r="H7" s="66"/>
      <c r="I7" s="66"/>
      <c r="J7" s="76"/>
      <c r="K7" s="81"/>
      <c r="L7" s="81"/>
      <c r="M7" s="66"/>
      <c r="N7" s="66"/>
      <c r="O7" s="85"/>
    </row>
    <row r="8" spans="1:15" ht="10.5" customHeight="1">
      <c r="A8" s="22">
        <v>1</v>
      </c>
      <c r="B8" s="30"/>
      <c r="C8" s="22"/>
      <c r="D8" s="22"/>
      <c r="E8" s="22"/>
      <c r="F8" s="22"/>
      <c r="G8" s="22"/>
      <c r="H8" s="29"/>
      <c r="I8" s="22"/>
      <c r="J8" s="22"/>
      <c r="K8" s="22"/>
      <c r="L8" s="22"/>
      <c r="M8" s="22"/>
      <c r="N8" s="22"/>
      <c r="O8" s="29"/>
    </row>
    <row r="9" ht="13.5" customHeight="1"/>
    <row r="10" spans="1:15" ht="13.5" customHeight="1">
      <c r="A10" s="71" t="s">
        <v>77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4"/>
      <c r="O10" s="4"/>
    </row>
    <row r="11" spans="1:15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4"/>
      <c r="O11" s="4"/>
    </row>
    <row r="12" spans="1:16" ht="24" customHeight="1">
      <c r="A12" s="65" t="s">
        <v>0</v>
      </c>
      <c r="B12" s="72" t="s">
        <v>1</v>
      </c>
      <c r="C12" s="44"/>
      <c r="D12" s="5" t="s">
        <v>3</v>
      </c>
      <c r="E12" s="5" t="s">
        <v>2</v>
      </c>
      <c r="F12" s="5" t="s">
        <v>17</v>
      </c>
      <c r="G12" s="65" t="s">
        <v>4</v>
      </c>
      <c r="H12" s="65" t="s">
        <v>5</v>
      </c>
      <c r="I12" s="65" t="s">
        <v>6</v>
      </c>
      <c r="J12" s="75" t="s">
        <v>7</v>
      </c>
      <c r="K12" s="65" t="s">
        <v>14</v>
      </c>
      <c r="L12" s="82" t="s">
        <v>8</v>
      </c>
      <c r="M12" s="65" t="s">
        <v>9</v>
      </c>
      <c r="N12" s="65" t="s">
        <v>10</v>
      </c>
      <c r="O12" s="65" t="s">
        <v>11</v>
      </c>
      <c r="P12" s="11" t="s">
        <v>13</v>
      </c>
    </row>
    <row r="13" spans="1:16" ht="15" customHeight="1">
      <c r="A13" s="66"/>
      <c r="B13" s="73"/>
      <c r="C13" s="55"/>
      <c r="D13" s="68" t="s">
        <v>18</v>
      </c>
      <c r="E13" s="69"/>
      <c r="F13" s="70"/>
      <c r="G13" s="66"/>
      <c r="H13" s="66"/>
      <c r="I13" s="66"/>
      <c r="J13" s="76"/>
      <c r="K13" s="66"/>
      <c r="L13" s="81"/>
      <c r="M13" s="66"/>
      <c r="N13" s="66"/>
      <c r="O13" s="66"/>
      <c r="P13" s="11"/>
    </row>
    <row r="14" spans="1:16" ht="18.75" customHeight="1">
      <c r="A14" s="67"/>
      <c r="B14" s="74"/>
      <c r="C14" s="45"/>
      <c r="D14" s="14">
        <v>45</v>
      </c>
      <c r="E14" s="14">
        <v>42</v>
      </c>
      <c r="F14" s="14">
        <v>33</v>
      </c>
      <c r="G14" s="67"/>
      <c r="H14" s="67"/>
      <c r="I14" s="67"/>
      <c r="J14" s="77"/>
      <c r="K14" s="67"/>
      <c r="L14" s="83"/>
      <c r="M14" s="67"/>
      <c r="N14" s="67"/>
      <c r="O14" s="67"/>
      <c r="P14" s="11"/>
    </row>
    <row r="15" spans="1:17" s="28" customFormat="1" ht="15" customHeight="1">
      <c r="A15" s="17">
        <v>1</v>
      </c>
      <c r="B15" s="48" t="s">
        <v>39</v>
      </c>
      <c r="C15" s="57"/>
      <c r="D15" s="22">
        <v>91</v>
      </c>
      <c r="E15" s="22">
        <v>79</v>
      </c>
      <c r="F15" s="22">
        <v>54</v>
      </c>
      <c r="G15" s="18">
        <f aca="true" t="shared" si="0" ref="G15:G37">SUM(D15:F15)</f>
        <v>224</v>
      </c>
      <c r="H15" s="18"/>
      <c r="I15" s="18">
        <v>4</v>
      </c>
      <c r="J15" s="18">
        <f aca="true" t="shared" si="1" ref="J15:J37">SUM(D15:F15,H15:I15)</f>
        <v>228</v>
      </c>
      <c r="K15" s="18" t="s">
        <v>20</v>
      </c>
      <c r="L15" s="18" t="s">
        <v>22</v>
      </c>
      <c r="M15" s="17">
        <v>1</v>
      </c>
      <c r="N15" s="17" t="s">
        <v>40</v>
      </c>
      <c r="O15" s="6"/>
      <c r="P15" s="10"/>
      <c r="Q15" s="27"/>
    </row>
    <row r="16" spans="1:17" s="21" customFormat="1" ht="15" customHeight="1">
      <c r="A16" s="18">
        <v>2</v>
      </c>
      <c r="B16" s="49" t="s">
        <v>47</v>
      </c>
      <c r="C16" s="58"/>
      <c r="D16" s="18">
        <v>91</v>
      </c>
      <c r="E16" s="18">
        <v>64</v>
      </c>
      <c r="F16" s="18">
        <v>60</v>
      </c>
      <c r="G16" s="22">
        <f t="shared" si="0"/>
        <v>215</v>
      </c>
      <c r="H16" s="18"/>
      <c r="I16" s="18">
        <v>6</v>
      </c>
      <c r="J16" s="18">
        <f t="shared" si="1"/>
        <v>221</v>
      </c>
      <c r="K16" s="18" t="s">
        <v>20</v>
      </c>
      <c r="L16" s="18" t="s">
        <v>22</v>
      </c>
      <c r="M16" s="18">
        <v>1</v>
      </c>
      <c r="N16" s="18" t="s">
        <v>48</v>
      </c>
      <c r="O16" s="7"/>
      <c r="P16" s="20"/>
      <c r="Q16" s="9"/>
    </row>
    <row r="17" spans="1:17" s="28" customFormat="1" ht="15" customHeight="1">
      <c r="A17" s="18">
        <v>3</v>
      </c>
      <c r="B17" s="50" t="s">
        <v>28</v>
      </c>
      <c r="C17" s="59" t="s">
        <v>76</v>
      </c>
      <c r="D17" s="19">
        <v>85</v>
      </c>
      <c r="E17" s="19">
        <v>59</v>
      </c>
      <c r="F17" s="19">
        <v>70</v>
      </c>
      <c r="G17" s="19">
        <f t="shared" si="0"/>
        <v>214</v>
      </c>
      <c r="H17" s="19"/>
      <c r="I17" s="19">
        <v>7</v>
      </c>
      <c r="J17" s="19">
        <f t="shared" si="1"/>
        <v>221</v>
      </c>
      <c r="K17" s="19" t="s">
        <v>20</v>
      </c>
      <c r="L17" s="19" t="s">
        <v>22</v>
      </c>
      <c r="M17" s="19">
        <v>1</v>
      </c>
      <c r="N17" s="19" t="s">
        <v>29</v>
      </c>
      <c r="O17" s="13"/>
      <c r="P17" s="26"/>
      <c r="Q17" s="27"/>
    </row>
    <row r="18" spans="1:17" s="21" customFormat="1" ht="15" customHeight="1">
      <c r="A18" s="17">
        <v>4</v>
      </c>
      <c r="B18" s="54" t="s">
        <v>57</v>
      </c>
      <c r="C18" s="60" t="s">
        <v>75</v>
      </c>
      <c r="D18" s="25">
        <v>89</v>
      </c>
      <c r="E18" s="25">
        <v>68</v>
      </c>
      <c r="F18" s="25">
        <v>56</v>
      </c>
      <c r="G18" s="25">
        <f t="shared" si="0"/>
        <v>213</v>
      </c>
      <c r="H18" s="25"/>
      <c r="I18" s="25">
        <v>5</v>
      </c>
      <c r="J18" s="19">
        <f t="shared" si="1"/>
        <v>218</v>
      </c>
      <c r="K18" s="19" t="s">
        <v>20</v>
      </c>
      <c r="L18" s="19"/>
      <c r="M18" s="25">
        <v>1</v>
      </c>
      <c r="N18" s="25" t="s">
        <v>58</v>
      </c>
      <c r="O18" s="6"/>
      <c r="P18" s="10"/>
      <c r="Q18" s="9"/>
    </row>
    <row r="19" spans="1:17" s="21" customFormat="1" ht="15" customHeight="1">
      <c r="A19" s="17">
        <v>5</v>
      </c>
      <c r="B19" s="7" t="s">
        <v>67</v>
      </c>
      <c r="C19" s="7"/>
      <c r="D19" s="17">
        <v>89</v>
      </c>
      <c r="E19" s="17">
        <v>58</v>
      </c>
      <c r="F19" s="17">
        <v>62</v>
      </c>
      <c r="G19" s="17">
        <f t="shared" si="0"/>
        <v>209</v>
      </c>
      <c r="H19" s="17">
        <v>3</v>
      </c>
      <c r="I19" s="18">
        <v>4</v>
      </c>
      <c r="J19" s="17">
        <f t="shared" si="1"/>
        <v>216</v>
      </c>
      <c r="K19" s="17" t="s">
        <v>20</v>
      </c>
      <c r="L19" s="17"/>
      <c r="M19" s="17">
        <v>3</v>
      </c>
      <c r="N19" s="17" t="s">
        <v>68</v>
      </c>
      <c r="O19" s="6" t="s">
        <v>69</v>
      </c>
      <c r="P19" s="10"/>
      <c r="Q19" s="9"/>
    </row>
    <row r="20" spans="1:17" s="21" customFormat="1" ht="15">
      <c r="A20" s="18">
        <v>6</v>
      </c>
      <c r="B20" s="51" t="s">
        <v>65</v>
      </c>
      <c r="C20" s="58"/>
      <c r="D20" s="18">
        <v>76</v>
      </c>
      <c r="E20" s="18">
        <v>79</v>
      </c>
      <c r="F20" s="18">
        <v>56</v>
      </c>
      <c r="G20" s="18">
        <f t="shared" si="0"/>
        <v>211</v>
      </c>
      <c r="H20" s="18"/>
      <c r="I20" s="18">
        <v>4</v>
      </c>
      <c r="J20" s="18">
        <f t="shared" si="1"/>
        <v>215</v>
      </c>
      <c r="K20" s="18" t="s">
        <v>20</v>
      </c>
      <c r="L20" s="18"/>
      <c r="M20" s="18">
        <v>1</v>
      </c>
      <c r="N20" s="18" t="s">
        <v>66</v>
      </c>
      <c r="O20" s="7"/>
      <c r="P20" s="20"/>
      <c r="Q20" s="9"/>
    </row>
    <row r="21" spans="1:17" s="21" customFormat="1" ht="15">
      <c r="A21" s="18">
        <v>7</v>
      </c>
      <c r="B21" s="51" t="s">
        <v>63</v>
      </c>
      <c r="C21" s="58"/>
      <c r="D21" s="18">
        <v>72</v>
      </c>
      <c r="E21" s="18">
        <v>68</v>
      </c>
      <c r="F21" s="18">
        <v>67</v>
      </c>
      <c r="G21" s="18">
        <f t="shared" si="0"/>
        <v>207</v>
      </c>
      <c r="H21" s="18"/>
      <c r="I21" s="18">
        <v>4</v>
      </c>
      <c r="J21" s="18">
        <f t="shared" si="1"/>
        <v>211</v>
      </c>
      <c r="K21" s="18" t="s">
        <v>20</v>
      </c>
      <c r="L21" s="18"/>
      <c r="M21" s="18">
        <v>1</v>
      </c>
      <c r="N21" s="18" t="s">
        <v>64</v>
      </c>
      <c r="O21" s="7"/>
      <c r="P21" s="20"/>
      <c r="Q21" s="9"/>
    </row>
    <row r="22" spans="1:16" s="21" customFormat="1" ht="15">
      <c r="A22" s="17">
        <v>8</v>
      </c>
      <c r="B22" s="48" t="s">
        <v>53</v>
      </c>
      <c r="C22" s="57"/>
      <c r="D22" s="22">
        <v>72</v>
      </c>
      <c r="E22" s="22">
        <v>70</v>
      </c>
      <c r="F22" s="22">
        <v>63</v>
      </c>
      <c r="G22" s="22">
        <f t="shared" si="0"/>
        <v>205</v>
      </c>
      <c r="H22" s="22">
        <v>1</v>
      </c>
      <c r="I22" s="22">
        <v>5</v>
      </c>
      <c r="J22" s="18">
        <f t="shared" si="1"/>
        <v>211</v>
      </c>
      <c r="K22" s="18" t="s">
        <v>20</v>
      </c>
      <c r="L22" s="18" t="s">
        <v>22</v>
      </c>
      <c r="M22" s="22">
        <v>1</v>
      </c>
      <c r="N22" s="22" t="s">
        <v>54</v>
      </c>
      <c r="O22" s="6"/>
      <c r="P22" s="10"/>
    </row>
    <row r="23" spans="1:16" s="43" customFormat="1" ht="15">
      <c r="A23" s="42">
        <v>9</v>
      </c>
      <c r="B23" s="52" t="s">
        <v>45</v>
      </c>
      <c r="C23" s="59" t="s">
        <v>76</v>
      </c>
      <c r="D23" s="19">
        <v>69</v>
      </c>
      <c r="E23" s="19">
        <v>74</v>
      </c>
      <c r="F23" s="19">
        <v>55</v>
      </c>
      <c r="G23" s="19">
        <f t="shared" si="0"/>
        <v>198</v>
      </c>
      <c r="H23" s="19">
        <v>1</v>
      </c>
      <c r="I23" s="19">
        <v>6</v>
      </c>
      <c r="J23" s="19">
        <f t="shared" si="1"/>
        <v>205</v>
      </c>
      <c r="K23" s="19" t="s">
        <v>20</v>
      </c>
      <c r="L23" s="19"/>
      <c r="M23" s="19">
        <v>1</v>
      </c>
      <c r="N23" s="19" t="s">
        <v>46</v>
      </c>
      <c r="O23" s="13"/>
      <c r="P23" s="26"/>
    </row>
    <row r="24" spans="1:15" ht="15">
      <c r="A24" s="18">
        <v>10</v>
      </c>
      <c r="B24" s="53" t="s">
        <v>35</v>
      </c>
      <c r="C24" s="61"/>
      <c r="D24" s="22">
        <v>85</v>
      </c>
      <c r="E24" s="22">
        <v>58</v>
      </c>
      <c r="F24" s="22">
        <v>54</v>
      </c>
      <c r="G24" s="18">
        <f t="shared" si="0"/>
        <v>197</v>
      </c>
      <c r="H24" s="18">
        <v>6</v>
      </c>
      <c r="I24" s="18">
        <v>4</v>
      </c>
      <c r="J24" s="18">
        <f t="shared" si="1"/>
        <v>207</v>
      </c>
      <c r="K24" s="18" t="s">
        <v>20</v>
      </c>
      <c r="L24" s="18"/>
      <c r="M24" s="17">
        <v>1</v>
      </c>
      <c r="N24" s="17" t="s">
        <v>36</v>
      </c>
      <c r="O24" s="6"/>
    </row>
    <row r="25" spans="1:16" ht="15">
      <c r="A25" s="18">
        <v>11</v>
      </c>
      <c r="B25" s="53" t="s">
        <v>61</v>
      </c>
      <c r="C25" s="61"/>
      <c r="D25" s="22">
        <v>72</v>
      </c>
      <c r="E25" s="22">
        <v>67</v>
      </c>
      <c r="F25" s="22">
        <v>64</v>
      </c>
      <c r="G25" s="18">
        <f t="shared" si="0"/>
        <v>203</v>
      </c>
      <c r="H25" s="18"/>
      <c r="I25" s="18">
        <v>5</v>
      </c>
      <c r="J25" s="18">
        <f t="shared" si="1"/>
        <v>208</v>
      </c>
      <c r="K25" s="18" t="s">
        <v>20</v>
      </c>
      <c r="L25" s="18" t="s">
        <v>22</v>
      </c>
      <c r="M25" s="18">
        <v>1</v>
      </c>
      <c r="N25" s="18" t="s">
        <v>62</v>
      </c>
      <c r="O25" s="7"/>
      <c r="P25" s="20"/>
    </row>
    <row r="26" spans="1:15" ht="15">
      <c r="A26" s="17">
        <v>12</v>
      </c>
      <c r="B26" s="29" t="s">
        <v>37</v>
      </c>
      <c r="C26" s="22"/>
      <c r="D26" s="22">
        <v>80</v>
      </c>
      <c r="E26" s="22">
        <v>61</v>
      </c>
      <c r="F26" s="22">
        <v>57</v>
      </c>
      <c r="G26" s="18">
        <f t="shared" si="0"/>
        <v>198</v>
      </c>
      <c r="H26" s="18"/>
      <c r="I26" s="18">
        <v>5</v>
      </c>
      <c r="J26" s="18">
        <f t="shared" si="1"/>
        <v>203</v>
      </c>
      <c r="K26" s="18" t="s">
        <v>20</v>
      </c>
      <c r="L26" s="18" t="s">
        <v>22</v>
      </c>
      <c r="M26" s="17">
        <v>1</v>
      </c>
      <c r="N26" s="17" t="s">
        <v>38</v>
      </c>
      <c r="O26" s="6"/>
    </row>
    <row r="27" spans="1:16" s="21" customFormat="1" ht="15">
      <c r="A27" s="17">
        <v>13</v>
      </c>
      <c r="B27" s="24" t="s">
        <v>49</v>
      </c>
      <c r="C27" s="25" t="s">
        <v>76</v>
      </c>
      <c r="D27" s="25">
        <v>64</v>
      </c>
      <c r="E27" s="25">
        <v>69</v>
      </c>
      <c r="F27" s="25">
        <v>57</v>
      </c>
      <c r="G27" s="25">
        <f t="shared" si="0"/>
        <v>190</v>
      </c>
      <c r="H27" s="25">
        <v>5</v>
      </c>
      <c r="I27" s="25">
        <v>3</v>
      </c>
      <c r="J27" s="19">
        <f t="shared" si="1"/>
        <v>198</v>
      </c>
      <c r="K27" s="19" t="s">
        <v>20</v>
      </c>
      <c r="L27" s="19" t="s">
        <v>22</v>
      </c>
      <c r="M27" s="25">
        <v>1</v>
      </c>
      <c r="N27" s="25" t="s">
        <v>50</v>
      </c>
      <c r="O27" s="7"/>
      <c r="P27" s="20"/>
    </row>
    <row r="28" spans="1:16" s="21" customFormat="1" ht="15">
      <c r="A28" s="18">
        <v>14</v>
      </c>
      <c r="B28" s="29" t="s">
        <v>72</v>
      </c>
      <c r="C28" s="22"/>
      <c r="D28" s="22">
        <v>72</v>
      </c>
      <c r="E28" s="22">
        <v>62</v>
      </c>
      <c r="F28" s="22">
        <v>45</v>
      </c>
      <c r="G28" s="22">
        <f t="shared" si="0"/>
        <v>179</v>
      </c>
      <c r="H28" s="22">
        <v>5</v>
      </c>
      <c r="I28" s="22">
        <v>5</v>
      </c>
      <c r="J28" s="18">
        <f t="shared" si="1"/>
        <v>189</v>
      </c>
      <c r="K28" s="18" t="s">
        <v>20</v>
      </c>
      <c r="L28" s="18" t="s">
        <v>22</v>
      </c>
      <c r="M28" s="22">
        <v>1</v>
      </c>
      <c r="N28" s="22" t="s">
        <v>73</v>
      </c>
      <c r="O28" s="41"/>
      <c r="P28" s="10"/>
    </row>
    <row r="29" spans="1:16" s="21" customFormat="1" ht="15">
      <c r="A29" s="18">
        <v>15</v>
      </c>
      <c r="B29" s="29" t="s">
        <v>41</v>
      </c>
      <c r="C29" s="22"/>
      <c r="D29" s="22">
        <v>78</v>
      </c>
      <c r="E29" s="22">
        <v>61</v>
      </c>
      <c r="F29" s="22">
        <v>44</v>
      </c>
      <c r="G29" s="18">
        <f t="shared" si="0"/>
        <v>183</v>
      </c>
      <c r="H29" s="18"/>
      <c r="I29" s="18">
        <v>4</v>
      </c>
      <c r="J29" s="18">
        <f t="shared" si="1"/>
        <v>187</v>
      </c>
      <c r="K29" s="18" t="s">
        <v>20</v>
      </c>
      <c r="L29" s="18"/>
      <c r="M29" s="17">
        <v>1</v>
      </c>
      <c r="N29" s="17" t="s">
        <v>42</v>
      </c>
      <c r="O29" s="6"/>
      <c r="P29" s="10"/>
    </row>
    <row r="30" spans="1:16" ht="15">
      <c r="A30" s="17">
        <v>16</v>
      </c>
      <c r="B30" s="12" t="s">
        <v>26</v>
      </c>
      <c r="C30" s="62"/>
      <c r="D30" s="18">
        <v>71</v>
      </c>
      <c r="E30" s="18">
        <v>60</v>
      </c>
      <c r="F30" s="18">
        <v>47</v>
      </c>
      <c r="G30" s="18">
        <f t="shared" si="0"/>
        <v>178</v>
      </c>
      <c r="H30" s="18">
        <v>3</v>
      </c>
      <c r="I30" s="18">
        <v>1</v>
      </c>
      <c r="J30" s="18">
        <f t="shared" si="1"/>
        <v>182</v>
      </c>
      <c r="K30" s="18" t="s">
        <v>20</v>
      </c>
      <c r="L30" s="18" t="s">
        <v>22</v>
      </c>
      <c r="M30" s="18">
        <v>1</v>
      </c>
      <c r="N30" s="18" t="s">
        <v>27</v>
      </c>
      <c r="O30" s="7"/>
      <c r="P30" s="20"/>
    </row>
    <row r="31" spans="1:16" ht="15">
      <c r="A31" s="17">
        <v>17</v>
      </c>
      <c r="B31" s="29" t="s">
        <v>70</v>
      </c>
      <c r="C31" s="22"/>
      <c r="D31" s="22">
        <v>72</v>
      </c>
      <c r="E31" s="22">
        <v>58</v>
      </c>
      <c r="F31" s="22">
        <v>51</v>
      </c>
      <c r="G31" s="22">
        <f t="shared" si="0"/>
        <v>181</v>
      </c>
      <c r="H31" s="22"/>
      <c r="I31" s="22">
        <v>6</v>
      </c>
      <c r="J31" s="18">
        <f t="shared" si="1"/>
        <v>187</v>
      </c>
      <c r="K31" s="18" t="s">
        <v>20</v>
      </c>
      <c r="L31" s="18"/>
      <c r="M31" s="22">
        <v>1</v>
      </c>
      <c r="N31" s="22" t="s">
        <v>71</v>
      </c>
      <c r="O31" s="7"/>
      <c r="P31" s="20"/>
    </row>
    <row r="32" spans="1:16" ht="15">
      <c r="A32" s="18">
        <v>18</v>
      </c>
      <c r="B32" s="24" t="s">
        <v>33</v>
      </c>
      <c r="C32" s="25" t="s">
        <v>76</v>
      </c>
      <c r="D32" s="25">
        <v>70</v>
      </c>
      <c r="E32" s="25">
        <v>54</v>
      </c>
      <c r="F32" s="25">
        <v>48</v>
      </c>
      <c r="G32" s="25">
        <f t="shared" si="0"/>
        <v>172</v>
      </c>
      <c r="H32" s="19"/>
      <c r="I32" s="19">
        <v>3</v>
      </c>
      <c r="J32" s="19">
        <f t="shared" si="1"/>
        <v>175</v>
      </c>
      <c r="K32" s="19" t="s">
        <v>20</v>
      </c>
      <c r="L32" s="19"/>
      <c r="M32" s="19">
        <v>1</v>
      </c>
      <c r="N32" s="19" t="s">
        <v>34</v>
      </c>
      <c r="O32" s="13"/>
      <c r="P32" s="26"/>
    </row>
    <row r="33" spans="1:15" ht="15">
      <c r="A33" s="18">
        <v>19</v>
      </c>
      <c r="B33" s="29" t="s">
        <v>59</v>
      </c>
      <c r="C33" s="22"/>
      <c r="D33" s="22">
        <v>65</v>
      </c>
      <c r="E33" s="22">
        <v>49</v>
      </c>
      <c r="F33" s="22">
        <v>51</v>
      </c>
      <c r="G33" s="22">
        <f t="shared" si="0"/>
        <v>165</v>
      </c>
      <c r="H33" s="22">
        <v>5</v>
      </c>
      <c r="I33" s="22">
        <v>3</v>
      </c>
      <c r="J33" s="18">
        <f t="shared" si="1"/>
        <v>173</v>
      </c>
      <c r="K33" s="18" t="s">
        <v>20</v>
      </c>
      <c r="L33" s="18"/>
      <c r="M33" s="22">
        <v>1</v>
      </c>
      <c r="N33" s="22" t="s">
        <v>60</v>
      </c>
      <c r="O33" s="6"/>
    </row>
    <row r="34" spans="1:16" ht="15">
      <c r="A34" s="17">
        <v>20</v>
      </c>
      <c r="B34" s="12" t="s">
        <v>21</v>
      </c>
      <c r="C34" s="62"/>
      <c r="D34" s="18">
        <v>70</v>
      </c>
      <c r="E34" s="18">
        <v>52</v>
      </c>
      <c r="F34" s="18">
        <v>40</v>
      </c>
      <c r="G34" s="18">
        <f t="shared" si="0"/>
        <v>162</v>
      </c>
      <c r="H34" s="18"/>
      <c r="I34" s="18">
        <v>5</v>
      </c>
      <c r="J34" s="22">
        <f t="shared" si="1"/>
        <v>167</v>
      </c>
      <c r="K34" s="22" t="s">
        <v>20</v>
      </c>
      <c r="L34" s="18" t="s">
        <v>22</v>
      </c>
      <c r="M34" s="18">
        <v>1</v>
      </c>
      <c r="N34" s="18" t="s">
        <v>23</v>
      </c>
      <c r="O34" s="7"/>
      <c r="P34" s="23"/>
    </row>
    <row r="35" spans="1:16" ht="15">
      <c r="A35" s="17">
        <v>21</v>
      </c>
      <c r="B35" s="7" t="s">
        <v>24</v>
      </c>
      <c r="C35" s="18"/>
      <c r="D35" s="18">
        <v>67</v>
      </c>
      <c r="E35" s="18">
        <v>50</v>
      </c>
      <c r="F35" s="18">
        <v>45</v>
      </c>
      <c r="G35" s="18">
        <f t="shared" si="0"/>
        <v>162</v>
      </c>
      <c r="H35" s="18"/>
      <c r="I35" s="18">
        <v>4</v>
      </c>
      <c r="J35" s="18">
        <f t="shared" si="1"/>
        <v>166</v>
      </c>
      <c r="K35" s="18" t="s">
        <v>20</v>
      </c>
      <c r="L35" s="18"/>
      <c r="M35" s="18">
        <v>1</v>
      </c>
      <c r="N35" s="18" t="s">
        <v>25</v>
      </c>
      <c r="O35" s="7"/>
      <c r="P35" s="20"/>
    </row>
    <row r="36" spans="1:16" s="21" customFormat="1" ht="15">
      <c r="A36" s="18">
        <v>22</v>
      </c>
      <c r="B36" s="7" t="s">
        <v>30</v>
      </c>
      <c r="C36" s="18"/>
      <c r="D36" s="18">
        <v>70</v>
      </c>
      <c r="E36" s="18">
        <v>49</v>
      </c>
      <c r="F36" s="18">
        <v>40</v>
      </c>
      <c r="G36" s="18">
        <f t="shared" si="0"/>
        <v>159</v>
      </c>
      <c r="H36" s="18"/>
      <c r="I36" s="18">
        <v>4</v>
      </c>
      <c r="J36" s="18">
        <f t="shared" si="1"/>
        <v>163</v>
      </c>
      <c r="K36" s="18" t="s">
        <v>20</v>
      </c>
      <c r="L36" s="18"/>
      <c r="M36" s="18">
        <v>1</v>
      </c>
      <c r="N36" s="18" t="s">
        <v>31</v>
      </c>
      <c r="O36" s="7"/>
      <c r="P36" s="20"/>
    </row>
    <row r="37" spans="1:15" ht="15">
      <c r="A37" s="18">
        <v>23</v>
      </c>
      <c r="B37" s="29" t="s">
        <v>43</v>
      </c>
      <c r="C37" s="22"/>
      <c r="D37" s="22">
        <v>62</v>
      </c>
      <c r="E37" s="22">
        <v>52</v>
      </c>
      <c r="F37" s="22">
        <v>40</v>
      </c>
      <c r="G37" s="18">
        <f t="shared" si="0"/>
        <v>154</v>
      </c>
      <c r="H37" s="18"/>
      <c r="I37" s="18">
        <v>2</v>
      </c>
      <c r="J37" s="18">
        <f t="shared" si="1"/>
        <v>156</v>
      </c>
      <c r="K37" s="18" t="s">
        <v>20</v>
      </c>
      <c r="L37" s="18"/>
      <c r="M37" s="17">
        <v>1</v>
      </c>
      <c r="N37" s="17" t="s">
        <v>44</v>
      </c>
      <c r="O37" s="6"/>
    </row>
    <row r="38" spans="1:15" ht="15">
      <c r="A38" s="38"/>
      <c r="B38" s="39"/>
      <c r="C38" s="39"/>
      <c r="D38" s="40"/>
      <c r="E38" s="40"/>
      <c r="F38" s="40"/>
      <c r="G38" s="38"/>
      <c r="H38" s="38"/>
      <c r="I38" s="38"/>
      <c r="J38" s="38"/>
      <c r="K38" s="38"/>
      <c r="L38" s="38"/>
      <c r="M38" s="33"/>
      <c r="N38" s="33"/>
      <c r="O38" s="34"/>
    </row>
    <row r="39" spans="1:15" ht="15">
      <c r="A39" s="38"/>
      <c r="B39" s="39"/>
      <c r="C39" s="39"/>
      <c r="D39" s="40"/>
      <c r="E39" s="40"/>
      <c r="F39" s="40"/>
      <c r="G39" s="38"/>
      <c r="H39" s="38"/>
      <c r="I39" s="38"/>
      <c r="J39" s="38"/>
      <c r="K39" s="38"/>
      <c r="L39" s="38"/>
      <c r="M39" s="33"/>
      <c r="N39" s="33"/>
      <c r="O39" s="34"/>
    </row>
    <row r="40" spans="1:15" ht="15">
      <c r="A40" s="38"/>
      <c r="B40" s="39"/>
      <c r="C40" s="39"/>
      <c r="D40" s="40"/>
      <c r="E40" s="40"/>
      <c r="F40" s="40"/>
      <c r="G40" s="38"/>
      <c r="H40" s="38"/>
      <c r="I40" s="38"/>
      <c r="J40" s="38"/>
      <c r="K40" s="38"/>
      <c r="L40" s="38"/>
      <c r="M40" s="33"/>
      <c r="N40" s="33"/>
      <c r="O40" s="34"/>
    </row>
    <row r="41" spans="1:15" ht="15">
      <c r="A41" s="38"/>
      <c r="B41" s="39"/>
      <c r="C41" s="39"/>
      <c r="D41" s="40"/>
      <c r="E41" s="40"/>
      <c r="F41" s="40"/>
      <c r="G41" s="38"/>
      <c r="H41" s="38"/>
      <c r="I41" s="38"/>
      <c r="J41" s="38"/>
      <c r="K41" s="38"/>
      <c r="L41" s="38"/>
      <c r="M41" s="33"/>
      <c r="N41" s="33"/>
      <c r="O41" s="34"/>
    </row>
    <row r="42" spans="1:15" ht="15">
      <c r="A42" s="38"/>
      <c r="B42" s="39"/>
      <c r="C42" s="39"/>
      <c r="D42" s="40"/>
      <c r="E42" s="40"/>
      <c r="F42" s="40"/>
      <c r="G42" s="38"/>
      <c r="H42" s="38"/>
      <c r="I42" s="38"/>
      <c r="J42" s="38"/>
      <c r="K42" s="38"/>
      <c r="L42" s="38"/>
      <c r="M42" s="33"/>
      <c r="N42" s="33"/>
      <c r="O42" s="34"/>
    </row>
    <row r="43" spans="1:15" ht="15">
      <c r="A43" s="38"/>
      <c r="B43" s="39"/>
      <c r="C43" s="39"/>
      <c r="D43" s="40"/>
      <c r="E43" s="40"/>
      <c r="F43" s="40"/>
      <c r="G43" s="38"/>
      <c r="H43" s="38"/>
      <c r="I43" s="38"/>
      <c r="J43" s="38"/>
      <c r="K43" s="38"/>
      <c r="L43" s="38"/>
      <c r="M43" s="33"/>
      <c r="N43" s="33"/>
      <c r="O43" s="34"/>
    </row>
    <row r="44" spans="1:15" ht="15">
      <c r="A44" s="38"/>
      <c r="B44" s="39"/>
      <c r="C44" s="39"/>
      <c r="D44" s="40"/>
      <c r="E44" s="40"/>
      <c r="F44" s="40"/>
      <c r="G44" s="38"/>
      <c r="H44" s="38"/>
      <c r="I44" s="38"/>
      <c r="J44" s="38"/>
      <c r="K44" s="38"/>
      <c r="L44" s="38"/>
      <c r="M44" s="33"/>
      <c r="N44" s="33"/>
      <c r="O44" s="34"/>
    </row>
    <row r="45" spans="1:15" ht="15">
      <c r="A45" s="38"/>
      <c r="B45" s="39"/>
      <c r="C45" s="39"/>
      <c r="D45" s="40"/>
      <c r="E45" s="40"/>
      <c r="F45" s="40"/>
      <c r="G45" s="38"/>
      <c r="H45" s="38"/>
      <c r="I45" s="38"/>
      <c r="J45" s="38"/>
      <c r="K45" s="38"/>
      <c r="L45" s="38"/>
      <c r="M45" s="33"/>
      <c r="N45" s="33"/>
      <c r="O45" s="34"/>
    </row>
    <row r="46" spans="1:16" s="37" customFormat="1" ht="15">
      <c r="A46" s="2"/>
      <c r="B46" s="8"/>
      <c r="C46" s="8"/>
      <c r="D46" s="2"/>
      <c r="E46" s="2"/>
      <c r="F46" s="2"/>
      <c r="G46" s="2"/>
      <c r="H46" s="3"/>
      <c r="I46" s="64"/>
      <c r="J46" s="2"/>
      <c r="K46" s="2"/>
      <c r="L46" s="2"/>
      <c r="M46" s="2"/>
      <c r="N46" s="2"/>
      <c r="O46" s="2"/>
      <c r="P46" s="10"/>
    </row>
    <row r="47" spans="1:15" ht="15">
      <c r="A47" s="33"/>
      <c r="B47" s="36" t="s">
        <v>12</v>
      </c>
      <c r="C47" s="3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5">
      <c r="A48" s="33"/>
      <c r="B48" s="35"/>
      <c r="C48" s="3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50" spans="2:3" ht="15">
      <c r="B50" s="13" t="s">
        <v>12</v>
      </c>
      <c r="C50" s="63"/>
    </row>
    <row r="53" spans="1:16" ht="15">
      <c r="A53" s="17">
        <v>1</v>
      </c>
      <c r="B53" s="29" t="s">
        <v>55</v>
      </c>
      <c r="C53" s="22"/>
      <c r="D53" s="22">
        <v>54</v>
      </c>
      <c r="E53" s="22">
        <v>66</v>
      </c>
      <c r="F53" s="22">
        <v>11</v>
      </c>
      <c r="G53" s="22">
        <f>SUM(D53:F53)</f>
        <v>131</v>
      </c>
      <c r="H53" s="22"/>
      <c r="I53" s="22"/>
      <c r="J53" s="18">
        <f>SUM(D53:F53,H53:I53)</f>
        <v>131</v>
      </c>
      <c r="K53" s="18" t="s">
        <v>20</v>
      </c>
      <c r="L53" s="18"/>
      <c r="M53" s="22">
        <v>1</v>
      </c>
      <c r="N53" s="22" t="s">
        <v>56</v>
      </c>
      <c r="O53" s="6" t="s">
        <v>74</v>
      </c>
      <c r="P53" s="20" t="s">
        <v>32</v>
      </c>
    </row>
  </sheetData>
  <sheetProtection/>
  <autoFilter ref="A12:P48">
    <sortState ref="A13:P53">
      <sortCondition descending="1" sortBy="value" ref="J13:J53"/>
    </sortState>
  </autoFilter>
  <mergeCells count="28">
    <mergeCell ref="N6:N7"/>
    <mergeCell ref="O6:O7"/>
    <mergeCell ref="A1:N1"/>
    <mergeCell ref="B2:E2"/>
    <mergeCell ref="D3:G3"/>
    <mergeCell ref="A5:N5"/>
    <mergeCell ref="A6:A7"/>
    <mergeCell ref="B6:B7"/>
    <mergeCell ref="G6:G7"/>
    <mergeCell ref="H6:H7"/>
    <mergeCell ref="I6:I7"/>
    <mergeCell ref="J6:J7"/>
    <mergeCell ref="K6:K7"/>
    <mergeCell ref="L6:L7"/>
    <mergeCell ref="M6:M7"/>
    <mergeCell ref="K12:K14"/>
    <mergeCell ref="L12:L14"/>
    <mergeCell ref="M12:M14"/>
    <mergeCell ref="N12:N14"/>
    <mergeCell ref="O12:O14"/>
    <mergeCell ref="D13:F13"/>
    <mergeCell ref="A10:M10"/>
    <mergeCell ref="B12:B14"/>
    <mergeCell ref="A12:A14"/>
    <mergeCell ref="G12:G14"/>
    <mergeCell ref="H12:H14"/>
    <mergeCell ref="I12:I14"/>
    <mergeCell ref="J12:J14"/>
  </mergeCells>
  <conditionalFormatting sqref="D15:D16 D34 D48">
    <cfRule type="cellIs" priority="29" dxfId="26" operator="lessThan" stopIfTrue="1">
      <formula>$D$14</formula>
    </cfRule>
  </conditionalFormatting>
  <conditionalFormatting sqref="E15:E16 E34 E48">
    <cfRule type="cellIs" priority="28" dxfId="26" operator="lessThan" stopIfTrue="1">
      <formula>$E$14</formula>
    </cfRule>
  </conditionalFormatting>
  <conditionalFormatting sqref="F15:F16 F34 F48">
    <cfRule type="cellIs" priority="27" dxfId="26" operator="lessThan" stopIfTrue="1">
      <formula>$F$14</formula>
    </cfRule>
  </conditionalFormatting>
  <conditionalFormatting sqref="D15">
    <cfRule type="cellIs" priority="25" dxfId="26" operator="lessThan" stopIfTrue="1">
      <formula>$D$14</formula>
    </cfRule>
  </conditionalFormatting>
  <conditionalFormatting sqref="D15:D19">
    <cfRule type="cellIs" priority="24" dxfId="26" operator="lessThan" stopIfTrue="1">
      <formula>$D$14</formula>
    </cfRule>
  </conditionalFormatting>
  <conditionalFormatting sqref="E15:E19">
    <cfRule type="cellIs" priority="23" dxfId="26" operator="lessThan" stopIfTrue="1">
      <formula>$E$14</formula>
    </cfRule>
  </conditionalFormatting>
  <conditionalFormatting sqref="F15:F19">
    <cfRule type="cellIs" priority="22" dxfId="26" operator="lessThan" stopIfTrue="1">
      <formula>$F$14</formula>
    </cfRule>
  </conditionalFormatting>
  <conditionalFormatting sqref="D20">
    <cfRule type="cellIs" priority="21" dxfId="26" operator="lessThan" stopIfTrue="1">
      <formula>$D$14</formula>
    </cfRule>
  </conditionalFormatting>
  <conditionalFormatting sqref="E20">
    <cfRule type="cellIs" priority="20" dxfId="26" operator="lessThan" stopIfTrue="1">
      <formula>$E$14</formula>
    </cfRule>
  </conditionalFormatting>
  <conditionalFormatting sqref="F20">
    <cfRule type="cellIs" priority="19" dxfId="26" operator="lessThan" stopIfTrue="1">
      <formula>$F$14</formula>
    </cfRule>
  </conditionalFormatting>
  <conditionalFormatting sqref="D21">
    <cfRule type="cellIs" priority="18" dxfId="26" operator="lessThan" stopIfTrue="1">
      <formula>$D$14</formula>
    </cfRule>
  </conditionalFormatting>
  <conditionalFormatting sqref="E21">
    <cfRule type="cellIs" priority="17" dxfId="26" operator="lessThan" stopIfTrue="1">
      <formula>$E$14</formula>
    </cfRule>
  </conditionalFormatting>
  <conditionalFormatting sqref="D23">
    <cfRule type="cellIs" priority="16" dxfId="26" operator="lessThan" stopIfTrue="1">
      <formula>$D$14</formula>
    </cfRule>
  </conditionalFormatting>
  <conditionalFormatting sqref="E23">
    <cfRule type="cellIs" priority="15" dxfId="26" operator="lessThan" stopIfTrue="1">
      <formula>$E$14</formula>
    </cfRule>
  </conditionalFormatting>
  <conditionalFormatting sqref="F23">
    <cfRule type="cellIs" priority="14" dxfId="26" operator="lessThan" stopIfTrue="1">
      <formula>$F$14</formula>
    </cfRule>
  </conditionalFormatting>
  <conditionalFormatting sqref="F21">
    <cfRule type="cellIs" priority="11" dxfId="26" operator="lessThan" stopIfTrue="1">
      <formula>$F$14</formula>
    </cfRule>
  </conditionalFormatting>
  <conditionalFormatting sqref="D24">
    <cfRule type="cellIs" priority="10" dxfId="26" operator="lessThan" stopIfTrue="1">
      <formula>$D$14</formula>
    </cfRule>
  </conditionalFormatting>
  <conditionalFormatting sqref="E24">
    <cfRule type="cellIs" priority="9" dxfId="26" operator="lessThan" stopIfTrue="1">
      <formula>$E$14</formula>
    </cfRule>
  </conditionalFormatting>
  <conditionalFormatting sqref="F24">
    <cfRule type="cellIs" priority="8" dxfId="26" operator="lessThan" stopIfTrue="1">
      <formula>$F$14</formula>
    </cfRule>
  </conditionalFormatting>
  <conditionalFormatting sqref="B6:C6">
    <cfRule type="cellIs" priority="6" dxfId="26" operator="equal" stopIfTrue="1">
      <formula>"Ф.И.О"</formula>
    </cfRule>
    <cfRule type="colorScale" priority="7" dxfId="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0:C13">
    <cfRule type="cellIs" priority="43" dxfId="26" operator="equal" stopIfTrue="1">
      <formula>"Ф.И.О"</formula>
    </cfRule>
    <cfRule type="colorScale" priority="44" dxfId="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1:D32">
    <cfRule type="cellIs" priority="5" dxfId="26" operator="lessThan" stopIfTrue="1">
      <formula>$D$14</formula>
    </cfRule>
  </conditionalFormatting>
  <conditionalFormatting sqref="E31:E32">
    <cfRule type="cellIs" priority="4" dxfId="26" operator="lessThan" stopIfTrue="1">
      <formula>$E$14</formula>
    </cfRule>
  </conditionalFormatting>
  <conditionalFormatting sqref="F31:F32">
    <cfRule type="cellIs" priority="3" dxfId="26" operator="lessThan" stopIfTrue="1">
      <formula>$F$14</formula>
    </cfRule>
  </conditionalFormatting>
  <conditionalFormatting sqref="E53">
    <cfRule type="cellIs" priority="2" dxfId="26" operator="lessThan" stopIfTrue="1">
      <formula>$E$14</formula>
    </cfRule>
  </conditionalFormatting>
  <conditionalFormatting sqref="F53">
    <cfRule type="cellIs" priority="1" dxfId="26" operator="lessThan" stopIfTrue="1">
      <formula>$F$7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2018-07-24T04:50:04Z</cp:lastPrinted>
  <dcterms:created xsi:type="dcterms:W3CDTF">2016-06-21T15:13:16Z</dcterms:created>
  <dcterms:modified xsi:type="dcterms:W3CDTF">2018-08-10T12:01:38Z</dcterms:modified>
  <cp:category/>
  <cp:version/>
  <cp:contentType/>
  <cp:contentStatus/>
</cp:coreProperties>
</file>